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5480" windowHeight="7770" tabRatio="919" firstSheet="2" activeTab="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24519"/>
</workbook>
</file>

<file path=xl/calcChain.xml><?xml version="1.0" encoding="utf-8"?>
<calcChain xmlns="http://schemas.openxmlformats.org/spreadsheetml/2006/main">
  <c r="B2" i="2"/>
  <c r="A26" i="1"/>
  <c r="A25"/>
  <c r="B2" i="35"/>
  <c r="B1"/>
  <c r="A28" i="1"/>
  <c r="A30"/>
  <c r="B2" i="22"/>
  <c r="B1"/>
  <c r="B2" i="21"/>
  <c r="B1"/>
  <c r="B2" i="3"/>
  <c r="B1"/>
  <c r="A21" i="1"/>
  <c r="A23"/>
  <c r="A22"/>
  <c r="A20"/>
  <c r="A19"/>
  <c r="A18"/>
  <c r="A16"/>
  <c r="A15"/>
  <c r="B2" i="17"/>
  <c r="B1"/>
  <c r="B2" i="16"/>
  <c r="B1"/>
  <c r="B2" i="15"/>
  <c r="B1"/>
  <c r="B2" i="14"/>
  <c r="B1"/>
  <c r="B2" i="13"/>
  <c r="B1"/>
  <c r="B2" i="12"/>
  <c r="B1"/>
  <c r="A14" i="1"/>
  <c r="B2" i="7"/>
  <c r="B1"/>
  <c r="B2" i="5"/>
  <c r="B1"/>
  <c r="B1" i="2"/>
</calcChain>
</file>

<file path=xl/sharedStrings.xml><?xml version="1.0" encoding="utf-8"?>
<sst xmlns="http://schemas.openxmlformats.org/spreadsheetml/2006/main" count="1642" uniqueCount="1110">
  <si>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</si>
  <si>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</si>
  <si>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</si>
  <si>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</si>
  <si>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</si>
  <si>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</si>
  <si>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</si>
  <si>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</si>
  <si>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</si>
  <si>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</si>
  <si>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</si>
  <si>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</si>
  <si>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</si>
  <si>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</si>
  <si>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</si>
  <si>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</si>
  <si>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</si>
  <si>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</si>
  <si>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</si>
  <si>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</si>
  <si>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</si>
  <si>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</si>
  <si>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</si>
  <si>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</si>
  <si>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</si>
  <si>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</si>
  <si>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</si>
  <si>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</si>
  <si>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</si>
  <si>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</si>
  <si>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</si>
  <si>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</si>
  <si>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</si>
  <si>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</si>
  <si>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</si>
  <si>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</si>
  <si>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</si>
  <si>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</si>
  <si>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</si>
  <si>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</si>
  <si>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</si>
  <si>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</si>
  <si>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</si>
  <si>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</si>
  <si>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</si>
  <si>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</si>
  <si>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</si>
  <si>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</si>
  <si>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</si>
  <si>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</si>
  <si>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</si>
  <si>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</si>
  <si>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</si>
  <si>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</si>
  <si>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</si>
  <si>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</si>
  <si>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</si>
  <si>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</si>
  <si>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</si>
  <si>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</si>
  <si>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</si>
  <si>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</si>
  <si>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</si>
  <si>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</si>
  <si>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</si>
  <si>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</si>
  <si>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</si>
  <si>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</si>
  <si>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</si>
  <si>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</si>
  <si>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</si>
  <si>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</si>
  <si>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</si>
  <si>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</si>
  <si>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</si>
  <si>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</si>
  <si>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</si>
  <si>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</si>
  <si>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</si>
  <si>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</si>
  <si>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</si>
  <si>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</si>
  <si>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</si>
  <si>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</si>
  <si>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</si>
  <si>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</si>
  <si>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</si>
  <si>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</si>
  <si>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</si>
  <si>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</si>
  <si>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</si>
  <si>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</si>
  <si>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</si>
  <si>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</si>
  <si>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</si>
  <si>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</si>
  <si>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</si>
  <si>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</si>
  <si>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</si>
  <si>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</si>
  <si>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</si>
  <si>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</si>
  <si>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</si>
  <si>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</si>
  <si>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</si>
  <si>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</si>
  <si>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</si>
  <si>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</si>
  <si>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</si>
  <si>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</si>
  <si>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</si>
  <si>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</si>
  <si>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</si>
  <si>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</si>
  <si>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</si>
  <si>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</si>
  <si>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</si>
  <si>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</si>
  <si>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</si>
  <si>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</si>
  <si>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</si>
  <si>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</si>
  <si>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</si>
  <si>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</si>
  <si>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</si>
  <si>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</si>
  <si>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</si>
  <si>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</si>
  <si>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</si>
  <si>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</si>
  <si>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</si>
  <si>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</si>
  <si>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</si>
  <si>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</si>
  <si>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</si>
  <si>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</si>
  <si>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</si>
  <si>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</si>
  <si>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</si>
  <si>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</si>
  <si>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</si>
  <si>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</si>
  <si>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</si>
  <si>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</si>
  <si>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</si>
  <si>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</si>
  <si>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</si>
  <si>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</si>
  <si>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</si>
  <si>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</si>
  <si>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</si>
  <si>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</si>
  <si>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</si>
  <si>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</si>
  <si>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</si>
  <si>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</si>
  <si>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</si>
  <si>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</si>
  <si>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</si>
  <si>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</si>
  <si>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</si>
  <si>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</si>
  <si>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</si>
  <si>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</si>
  <si>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</si>
  <si>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</si>
  <si>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</si>
  <si>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</si>
  <si>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</si>
  <si>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</si>
  <si>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</si>
  <si>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</si>
  <si>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</si>
  <si>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</si>
  <si>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</si>
  <si>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</si>
  <si>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</si>
  <si>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</si>
  <si>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</si>
  <si>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</si>
  <si>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</si>
  <si>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</si>
  <si>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</si>
  <si>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</si>
  <si>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</si>
  <si>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</si>
  <si>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</si>
  <si>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</si>
  <si>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</si>
  <si>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</si>
  <si>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</si>
  <si>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</si>
  <si>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</si>
  <si>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</si>
  <si>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</si>
  <si>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</si>
  <si>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</si>
  <si>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</si>
  <si>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</si>
  <si>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</si>
  <si>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</si>
  <si>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</si>
  <si>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</si>
  <si>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</si>
  <si>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</si>
  <si>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</si>
  <si>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</si>
  <si>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</si>
  <si>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</si>
  <si>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</si>
  <si>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</si>
  <si>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</si>
  <si>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</si>
  <si>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</si>
  <si>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</si>
  <si>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</si>
  <si>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</si>
  <si>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</si>
  <si>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</si>
  <si>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</si>
  <si>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</si>
  <si>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</si>
  <si>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</si>
  <si>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</si>
  <si>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</si>
  <si>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</si>
  <si>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</si>
  <si>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</si>
  <si>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</si>
  <si>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</si>
  <si>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</si>
  <si>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</si>
  <si>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</si>
  <si>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</si>
  <si>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</si>
  <si>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</si>
  <si>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</si>
  <si>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</si>
  <si>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</si>
  <si>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</si>
  <si>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</si>
  <si>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</si>
  <si>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</si>
  <si>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</si>
  <si>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</si>
  <si>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</si>
  <si>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</si>
  <si>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</si>
  <si>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</si>
  <si>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</si>
  <si>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</si>
  <si>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</si>
  <si>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</si>
  <si>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</si>
  <si>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</si>
  <si>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</si>
  <si>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</si>
  <si>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</si>
  <si>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</si>
  <si>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</si>
  <si>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</si>
  <si>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</si>
  <si>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</si>
  <si>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</si>
  <si>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</si>
  <si>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</si>
  <si>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</si>
  <si>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</si>
  <si>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</si>
  <si>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</si>
  <si>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</si>
  <si>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</si>
  <si>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</si>
  <si>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</si>
  <si>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</si>
  <si>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</si>
  <si>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</si>
  <si>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</si>
  <si>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</si>
  <si>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</si>
  <si>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</si>
  <si>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</si>
  <si>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</si>
  <si>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</si>
  <si>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</si>
  <si>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</si>
  <si>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</si>
  <si>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</si>
  <si>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</si>
  <si>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</si>
  <si>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</si>
  <si>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</si>
  <si>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</si>
  <si>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</si>
  <si>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</si>
  <si>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</si>
  <si>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</si>
  <si>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</si>
  <si>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</si>
  <si>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</si>
  <si>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</si>
  <si>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</si>
  <si>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</si>
  <si>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</si>
  <si>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</si>
  <si>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</si>
  <si>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</si>
  <si>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</si>
  <si>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</si>
  <si>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</si>
  <si>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</si>
  <si>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</si>
  <si>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</si>
  <si>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</si>
  <si>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</si>
  <si>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</si>
  <si>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</si>
  <si>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</si>
  <si>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</si>
  <si>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</si>
  <si>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</si>
  <si>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</si>
  <si>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</si>
  <si>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</si>
  <si>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</si>
  <si>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</si>
  <si>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</si>
  <si>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</si>
  <si>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</si>
  <si>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</si>
  <si>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</si>
  <si>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</si>
  <si>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</si>
  <si>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</si>
  <si>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</si>
  <si>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</si>
  <si>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</si>
  <si>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</si>
  <si>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</si>
  <si>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</si>
  <si>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</si>
  <si>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</si>
  <si>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</si>
  <si>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</si>
  <si>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</si>
  <si>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</si>
  <si>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</si>
  <si>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</si>
  <si>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</si>
  <si>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</si>
  <si>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</si>
  <si>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</si>
  <si>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</si>
  <si>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</si>
  <si>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</si>
  <si>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</si>
  <si>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</si>
  <si>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</si>
  <si>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</si>
  <si>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</si>
  <si>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</si>
  <si>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</si>
  <si>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</si>
  <si>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</si>
  <si>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</si>
  <si>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</si>
  <si>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</si>
  <si>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</si>
  <si>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</si>
  <si>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</si>
  <si>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</si>
  <si>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</si>
  <si>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</si>
  <si>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</si>
  <si>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</si>
  <si>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</si>
  <si>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</si>
  <si>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</si>
  <si>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</si>
  <si>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</si>
  <si>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</si>
  <si>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</si>
  <si>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</si>
  <si>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</si>
  <si>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</si>
  <si>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</si>
  <si>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</si>
  <si>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</si>
  <si>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</si>
  <si>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</si>
  <si>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</si>
  <si>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</si>
  <si>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</si>
  <si>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</si>
  <si>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</si>
  <si>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</si>
  <si>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</si>
  <si>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</si>
  <si>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</si>
  <si>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</si>
  <si>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</si>
  <si>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</si>
  <si>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</si>
  <si>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</si>
  <si>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</si>
  <si>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</si>
  <si>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</si>
  <si>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</si>
  <si>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</si>
  <si>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</si>
  <si>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</si>
  <si>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</si>
  <si>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</si>
  <si>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</si>
  <si>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</si>
  <si>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</si>
  <si>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</si>
  <si>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</si>
  <si>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</si>
  <si>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</si>
  <si>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</si>
  <si>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</si>
  <si>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</si>
  <si>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</si>
  <si>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</si>
  <si>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</si>
  <si>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</si>
  <si>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</si>
  <si>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</si>
  <si>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</si>
  <si>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</si>
  <si>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</si>
  <si>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</si>
  <si>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</si>
  <si>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</si>
  <si>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</si>
  <si>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</si>
  <si>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</si>
  <si>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</si>
  <si>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</si>
  <si>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</si>
  <si>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</si>
  <si>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</si>
  <si>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</si>
  <si>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</si>
  <si>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</si>
  <si>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</si>
  <si>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</si>
  <si>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</si>
  <si>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</si>
  <si>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</si>
  <si>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</si>
  <si>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</si>
  <si>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</si>
  <si>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</si>
  <si>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</si>
  <si>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</si>
  <si>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</si>
  <si>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</si>
  <si>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</si>
  <si>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</si>
  <si>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</si>
  <si>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</si>
  <si>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</si>
  <si>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</si>
  <si>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</si>
  <si>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</si>
  <si>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</si>
  <si>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</si>
  <si>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</si>
  <si>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</si>
  <si>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</si>
  <si>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</si>
  <si>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</si>
  <si>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</si>
  <si>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</si>
  <si>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</si>
  <si>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</si>
  <si>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</si>
  <si>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</si>
  <si>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</si>
  <si>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</si>
  <si>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</si>
  <si>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</si>
  <si>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</si>
  <si>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</si>
  <si>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</si>
  <si>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</si>
  <si>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</si>
  <si>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</si>
  <si>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</si>
  <si>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</si>
  <si>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</si>
  <si>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</si>
  <si>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</si>
  <si>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</si>
  <si>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</si>
  <si>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</si>
  <si>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</si>
  <si>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</si>
  <si>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</si>
  <si>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</si>
  <si>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</si>
  <si>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</si>
  <si>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</si>
  <si>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</si>
  <si>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</si>
  <si>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</si>
  <si>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</si>
  <si>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</si>
  <si>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</si>
  <si>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</si>
  <si>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</si>
  <si>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</si>
  <si>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</si>
  <si>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</si>
  <si>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</si>
  <si>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</si>
  <si>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</si>
  <si>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</si>
  <si>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</si>
  <si>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</si>
  <si>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</si>
  <si>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</si>
  <si>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</si>
  <si>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</si>
  <si>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</si>
  <si>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</si>
  <si>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</si>
  <si>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</si>
  <si>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</si>
  <si>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</si>
  <si>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</si>
  <si>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</si>
  <si>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</si>
  <si>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</si>
  <si>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</si>
  <si>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</si>
  <si>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</si>
  <si>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</si>
  <si>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</si>
  <si>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</si>
  <si>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</si>
  <si>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</si>
  <si>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</si>
  <si>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</si>
  <si>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</si>
  <si>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</si>
  <si>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</si>
  <si>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</si>
  <si>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</si>
  <si>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</si>
  <si>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</si>
  <si>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</si>
  <si>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</si>
  <si>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</si>
  <si>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</si>
  <si>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</si>
  <si>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</si>
  <si>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</si>
  <si>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</si>
  <si>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</si>
  <si>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</si>
  <si>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</si>
  <si>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</si>
  <si>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</si>
  <si>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</si>
  <si>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</si>
  <si>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</si>
  <si>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</si>
  <si>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</si>
  <si>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</si>
  <si>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</si>
  <si>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</si>
  <si>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</si>
  <si>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</si>
  <si>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</si>
  <si>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</si>
  <si>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</si>
  <si>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</si>
  <si>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</si>
  <si>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</si>
  <si>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</si>
  <si>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</si>
  <si>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</si>
  <si>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</si>
  <si>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</si>
  <si>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</si>
  <si>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</si>
  <si>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</si>
  <si>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</si>
  <si>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</si>
  <si>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</si>
  <si>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</si>
  <si>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</si>
  <si>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</si>
  <si>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</si>
  <si>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</si>
  <si>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</si>
  <si>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</si>
  <si>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</si>
  <si>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</si>
  <si>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</si>
  <si>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</si>
  <si>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</si>
  <si>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</si>
  <si>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</si>
  <si>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</si>
  <si>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</si>
  <si>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</si>
  <si>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</si>
  <si>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</si>
  <si>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</si>
  <si>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</si>
  <si>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</si>
  <si>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</si>
  <si>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</si>
  <si>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</si>
  <si>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</si>
  <si>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</si>
  <si>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</si>
  <si>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</si>
  <si>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</si>
  <si>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</si>
  <si>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</si>
  <si>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</si>
  <si>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</si>
  <si>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</si>
  <si>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</si>
  <si>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</si>
  <si>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</si>
  <si>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</si>
  <si>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</si>
  <si>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</si>
  <si>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</si>
  <si>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</si>
  <si>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</si>
  <si>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</si>
  <si>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</si>
  <si>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</si>
  <si>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</si>
  <si>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</si>
  <si>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</si>
  <si>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</si>
  <si>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</si>
  <si>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</si>
  <si>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</si>
  <si>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</si>
  <si>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</si>
  <si>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</si>
  <si>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</si>
  <si>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</si>
  <si>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</si>
  <si>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</si>
  <si>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</si>
  <si>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</si>
  <si>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</si>
  <si>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</si>
  <si>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</si>
  <si>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</si>
  <si>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</si>
  <si>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</si>
  <si>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</si>
  <si>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</si>
  <si>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</si>
  <si>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</si>
  <si>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</si>
  <si>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</si>
  <si>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</si>
  <si>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</si>
  <si>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</si>
  <si>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</si>
  <si>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</si>
  <si>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</si>
  <si>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</si>
  <si>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</si>
  <si>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</si>
  <si>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</si>
  <si>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</si>
  <si>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</si>
  <si>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</si>
  <si>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</si>
  <si>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</si>
  <si>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</si>
  <si>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</si>
  <si>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</si>
  <si>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</si>
  <si>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</si>
  <si>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</si>
  <si>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</si>
  <si>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</si>
  <si>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</si>
  <si>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</si>
  <si>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</si>
  <si>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</si>
  <si>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</si>
  <si>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</si>
  <si>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</si>
  <si>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</si>
  <si>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</si>
  <si>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</si>
  <si>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</si>
  <si>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</si>
  <si>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</si>
  <si>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</si>
  <si>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</si>
  <si>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</si>
  <si>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</si>
  <si>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</si>
  <si>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</si>
  <si>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</si>
  <si>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</si>
  <si>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</si>
  <si>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</si>
  <si>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</si>
  <si>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</si>
  <si>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</si>
  <si>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</si>
  <si>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</si>
  <si>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</si>
  <si>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</si>
  <si>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</si>
  <si>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</si>
  <si>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</si>
  <si>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</si>
  <si>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</si>
  <si>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</si>
  <si>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</si>
  <si>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</si>
  <si>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</si>
  <si>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</si>
  <si>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</si>
  <si>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</si>
  <si>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</si>
  <si>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</si>
  <si>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</si>
  <si>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</si>
  <si>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</si>
  <si>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</si>
  <si>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</si>
  <si>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</si>
  <si>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</si>
  <si>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</si>
  <si>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</si>
  <si>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</si>
  <si>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</si>
  <si>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</si>
  <si>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</si>
  <si>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</si>
  <si>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</si>
  <si>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</si>
  <si>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</si>
  <si>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</si>
  <si>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</si>
  <si>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</si>
  <si>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</si>
  <si>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</si>
  <si>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</si>
  <si>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</si>
  <si>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</si>
  <si>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</si>
  <si>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</si>
  <si>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</si>
  <si>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</si>
  <si>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</si>
  <si>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</si>
  <si>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</si>
  <si>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</si>
  <si>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</si>
  <si>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</si>
  <si>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</si>
  <si>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</si>
  <si>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</si>
  <si>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</si>
  <si>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</si>
  <si>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</si>
  <si>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</si>
  <si>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</si>
  <si>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</si>
  <si>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</si>
  <si>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</si>
  <si>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</si>
  <si>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</si>
  <si>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</si>
  <si>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</si>
  <si>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</si>
  <si>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</si>
  <si>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</si>
  <si>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</si>
  <si>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</si>
  <si>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</si>
  <si>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</si>
  <si>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</si>
  <si>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</si>
  <si>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</si>
  <si>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</si>
  <si>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</si>
  <si>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</si>
  <si>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</si>
  <si>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</si>
  <si>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</si>
  <si>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</si>
  <si>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</si>
  <si>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</si>
  <si>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</si>
  <si>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</si>
  <si>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</si>
  <si>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</si>
  <si>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</si>
  <si>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</si>
  <si>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</si>
  <si>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</si>
  <si>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</si>
  <si>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</si>
  <si>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</si>
  <si>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</si>
  <si>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</si>
  <si>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</si>
  <si>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</si>
  <si>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</si>
  <si>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</si>
  <si>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</si>
  <si>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</si>
  <si>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</si>
  <si>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</si>
  <si>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</si>
  <si>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</si>
  <si>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</si>
  <si>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</si>
  <si>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</si>
  <si>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</si>
  <si>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</si>
  <si>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</si>
  <si>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</si>
  <si>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</si>
  <si>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</si>
  <si>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</si>
  <si>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</si>
  <si>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</si>
  <si>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</si>
  <si>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</si>
  <si>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</si>
  <si>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</si>
  <si>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</si>
  <si>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</si>
  <si>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</si>
  <si>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</si>
  <si>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</si>
  <si>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</si>
  <si>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</si>
  <si>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</si>
  <si>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</si>
  <si>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</si>
  <si>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</si>
  <si>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</si>
  <si>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</si>
  <si>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</si>
  <si>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</si>
  <si>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</si>
  <si>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</si>
  <si>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</si>
  <si>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</si>
  <si>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</si>
  <si>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</si>
  <si>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</si>
  <si>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</si>
  <si>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</si>
  <si>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</si>
  <si>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</si>
  <si>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</si>
  <si>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</si>
  <si>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</si>
  <si>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</si>
  <si>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</si>
  <si>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</si>
  <si>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</si>
  <si>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</si>
  <si>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</si>
  <si>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</si>
  <si>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</si>
  <si>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</si>
  <si>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</si>
  <si>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</si>
  <si>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</si>
  <si>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</si>
  <si>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</si>
  <si>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</si>
  <si>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</si>
  <si>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</si>
  <si>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</si>
  <si>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</si>
  <si>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</si>
  <si>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</si>
  <si>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</si>
  <si>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</si>
  <si>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</si>
  <si>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</si>
  <si>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</si>
  <si>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</si>
  <si>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</si>
  <si>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</si>
  <si>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</si>
  <si>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</si>
  <si>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</si>
  <si>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</si>
  <si>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</si>
  <si>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</si>
  <si>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</si>
  <si>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</si>
  <si>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</si>
  <si>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</si>
  <si>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</si>
  <si>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</si>
  <si>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</si>
  <si>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</si>
  <si>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</si>
  <si>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</si>
  <si>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</si>
  <si>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</si>
  <si>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</si>
  <si>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</si>
  <si>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</si>
  <si>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</si>
  <si>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</si>
  <si>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</si>
  <si>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</si>
  <si>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</si>
  <si>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</si>
  <si>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</si>
  <si>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</si>
  <si>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</si>
  <si>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</si>
  <si>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</si>
  <si>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</si>
  <si>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</si>
  <si>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</si>
  <si>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</si>
  <si>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</si>
  <si>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</si>
  <si>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</si>
  <si>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</si>
  <si>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</si>
  <si>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</si>
  <si>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</si>
  <si>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</si>
  <si>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</si>
  <si>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</si>
  <si>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</si>
  <si>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</si>
  <si>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</si>
  <si>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</si>
  <si>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</si>
  <si>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</si>
  <si>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</si>
  <si>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</si>
  <si>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</si>
  <si>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</si>
  <si>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</si>
  <si>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</si>
  <si>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</si>
  <si>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</si>
  <si>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</si>
  <si>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</si>
  <si>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</si>
  <si>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</si>
  <si>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</si>
  <si>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</si>
  <si>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</si>
  <si>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</si>
  <si>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</si>
  <si>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</si>
  <si>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</si>
  <si>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</si>
  <si>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</si>
  <si>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</si>
  <si>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</si>
  <si>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</si>
  <si>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</si>
  <si>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</si>
  <si>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</si>
  <si>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</si>
  <si>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</si>
  <si>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</si>
  <si>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</si>
  <si>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</si>
  <si>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</si>
  <si>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</si>
  <si>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</si>
  <si>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</si>
  <si>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</si>
  <si>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</si>
  <si>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</si>
  <si>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</si>
  <si>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</si>
  <si>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</si>
  <si>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</si>
  <si>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</si>
  <si>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</si>
  <si>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</si>
  <si>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</si>
  <si>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</si>
  <si>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</si>
  <si>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</si>
  <si>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</si>
  <si>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</si>
  <si>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</si>
  <si>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</si>
  <si>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</si>
  <si>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</si>
  <si>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</si>
  <si>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</si>
  <si>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</si>
  <si>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</si>
  <si>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</si>
  <si>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</si>
  <si>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</si>
  <si>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</si>
  <si>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</si>
  <si>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</si>
  <si>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</si>
  <si>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</si>
  <si>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</si>
  <si>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</si>
  <si>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</si>
  <si>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</si>
  <si>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</si>
  <si>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</si>
  <si>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</si>
  <si>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</si>
  <si>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</si>
  <si>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</si>
  <si>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</si>
  <si>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</si>
  <si>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</si>
  <si>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</si>
  <si>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</si>
  <si>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</si>
  <si>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</si>
  <si>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</si>
  <si>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</si>
  <si>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</si>
  <si>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</si>
  <si>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</si>
  <si>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</si>
  <si>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</si>
  <si>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</si>
  <si>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</si>
  <si>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</si>
  <si>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</si>
  <si>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</si>
  <si>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</si>
  <si>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</si>
  <si>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</si>
  <si>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</si>
  <si>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</si>
  <si>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</si>
  <si>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</si>
  <si>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Personel İşlemleri</t>
  </si>
  <si>
    <t>Özlük İşlemleri</t>
  </si>
  <si>
    <t>Personel Müdürlüğü</t>
  </si>
  <si>
    <t>Atama Görevlisi</t>
  </si>
  <si>
    <t>Atama Servisi Sorumlusu</t>
  </si>
  <si>
    <t>Yönetici</t>
  </si>
  <si>
    <t>Defterdar Yardımcısı</t>
  </si>
  <si>
    <t>Defterdar</t>
  </si>
  <si>
    <t>Bilgisayar</t>
  </si>
  <si>
    <t>Yazıcı</t>
  </si>
  <si>
    <t>PEROP</t>
  </si>
  <si>
    <t>HİTAP</t>
  </si>
  <si>
    <t>İNKA</t>
  </si>
  <si>
    <t>1</t>
  </si>
  <si>
    <t>657 Sayılı Kanun</t>
  </si>
  <si>
    <t>5434 Sayılı Kanun</t>
  </si>
  <si>
    <t>Tamamı</t>
  </si>
  <si>
    <t>Personel Müdürlüğü İşlem Yönergesi</t>
  </si>
  <si>
    <t>Personel Müdürlüğü Birim Yönergesi</t>
  </si>
  <si>
    <t>Her Seferinde</t>
  </si>
  <si>
    <t>Yok</t>
  </si>
  <si>
    <t>Atama Sorumlusu</t>
  </si>
  <si>
    <t>Sözlü</t>
  </si>
  <si>
    <t>Çift Yönlü</t>
  </si>
  <si>
    <t>Bilgi Verme</t>
  </si>
  <si>
    <t>Yazılı</t>
  </si>
  <si>
    <t>Onay Alma</t>
  </si>
  <si>
    <t>Tek Yönlü</t>
  </si>
  <si>
    <t>Emeklilik Süreci İletişim Akış Diyagramı</t>
  </si>
  <si>
    <t>Çiğdem GÜRLER</t>
  </si>
  <si>
    <t>VHKİ</t>
  </si>
  <si>
    <t>Personel Müdür V.</t>
  </si>
  <si>
    <t>Açıktan Atama Süreci</t>
  </si>
  <si>
    <t>Vali Yardımcısı</t>
  </si>
  <si>
    <t>Vali</t>
  </si>
  <si>
    <t>Atama Onayı</t>
  </si>
  <si>
    <t>Açıktan Atama İşlem Süreci</t>
  </si>
  <si>
    <t>0 272 213 87 01/ 1282</t>
  </si>
  <si>
    <t>cansinbego@hotmail.com</t>
  </si>
  <si>
    <t xml:space="preserve">Açıktan atama </t>
  </si>
  <si>
    <t>Bakanlıktan atanacak personele ilişkin yazının gelmesiyle başlar formların doldurulup Bakanlığa gönderilmesiyle sona erer.</t>
  </si>
  <si>
    <t>Atanacak personele ilişkin yazı gelmesi</t>
  </si>
  <si>
    <t>Atama listesi</t>
  </si>
  <si>
    <t>x</t>
  </si>
  <si>
    <t>Bakanlıktan atama yapılacak personele ilişkin yazının gelmesi</t>
  </si>
  <si>
    <t xml:space="preserve">Açıktan atanacak adayların listesi evrak servisine gelir Defterdar tarafından Personel Müdürlüğüne havale edildikten sonra  atama servisinde ilgili personele verilerek Atama Onayının hazırlanması ve imzaya sunulması sağlanır.  </t>
  </si>
  <si>
    <t>Şırnak  Defterdarlığı</t>
  </si>
  <si>
    <t>Resul BARKIN</t>
  </si>
  <si>
    <t xml:space="preserve">Mikail HANÇERKIRAN </t>
  </si>
  <si>
    <t>Personel Müdür Yardımcısı</t>
  </si>
  <si>
    <t>Personel Müdürü</t>
  </si>
  <si>
    <t>Resul BARKIN-VHKİ</t>
  </si>
  <si>
    <t>Mikail HANÇERKIRAN -Personel Müdür V.</t>
  </si>
</sst>
</file>

<file path=xl/styles.xml><?xml version="1.0" encoding="utf-8"?>
<styleSheet xmlns="http://schemas.openxmlformats.org/spreadsheetml/2006/main">
  <fonts count="35">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2"/>
      <color indexed="8"/>
      <name val="Arial"/>
      <family val="2"/>
      <charset val="162"/>
    </font>
    <font>
      <sz val="9"/>
      <color indexed="8"/>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u/>
      <sz val="10"/>
      <name val="Arial"/>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b/>
      <sz val="12"/>
      <color indexed="30"/>
      <name val="Arial"/>
      <family val="2"/>
      <charset val="162"/>
    </font>
    <font>
      <sz val="12"/>
      <color indexed="9"/>
      <name val="Arial"/>
      <family val="2"/>
      <charset val="162"/>
    </font>
    <font>
      <b/>
      <sz val="10"/>
      <name val="Arial"/>
      <family val="2"/>
      <charset val="162"/>
    </font>
    <font>
      <sz val="10"/>
      <color indexed="12"/>
      <name val="Calibri"/>
      <family val="2"/>
      <charset val="162"/>
    </font>
    <font>
      <sz val="10"/>
      <name val="Gill Sans MT"/>
      <family val="2"/>
      <charset val="162"/>
    </font>
    <font>
      <sz val="10"/>
      <color theme="1"/>
      <name val="Gill Sans MT"/>
      <family val="2"/>
      <charset val="162"/>
    </font>
    <font>
      <sz val="11"/>
      <color theme="1"/>
      <name val="Calibri"/>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7" fillId="0" borderId="0"/>
    <xf numFmtId="0" fontId="9" fillId="0" borderId="0"/>
  </cellStyleXfs>
  <cellXfs count="178">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8" fillId="2" borderId="8" xfId="3" applyFont="1" applyFill="1" applyBorder="1" applyAlignment="1">
      <alignment wrapText="1"/>
    </xf>
    <xf numFmtId="0" fontId="8" fillId="2" borderId="9" xfId="3" applyFont="1" applyFill="1" applyBorder="1" applyAlignment="1">
      <alignment wrapText="1"/>
    </xf>
    <xf numFmtId="0" fontId="7" fillId="0" borderId="9" xfId="3" applyBorder="1" applyAlignment="1">
      <alignment wrapText="1"/>
    </xf>
    <xf numFmtId="0" fontId="7" fillId="0" borderId="10" xfId="3" applyBorder="1" applyAlignment="1">
      <alignment wrapText="1"/>
    </xf>
    <xf numFmtId="0" fontId="7" fillId="0" borderId="1" xfId="3" applyBorder="1" applyAlignment="1">
      <alignment wrapText="1"/>
    </xf>
    <xf numFmtId="0" fontId="7" fillId="4" borderId="10" xfId="3" applyFill="1" applyBorder="1" applyAlignment="1">
      <alignment wrapText="1"/>
    </xf>
    <xf numFmtId="0" fontId="7" fillId="4" borderId="1" xfId="3" applyFill="1" applyBorder="1" applyAlignment="1">
      <alignment wrapText="1"/>
    </xf>
    <xf numFmtId="0" fontId="7" fillId="0" borderId="10" xfId="3" applyFill="1" applyBorder="1" applyAlignment="1">
      <alignment wrapText="1"/>
    </xf>
    <xf numFmtId="0" fontId="7" fillId="0" borderId="1" xfId="3" applyFill="1" applyBorder="1" applyAlignment="1">
      <alignment wrapText="1"/>
    </xf>
    <xf numFmtId="0" fontId="5"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6"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5"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2" fillId="2" borderId="1" xfId="0" applyFont="1" applyFill="1" applyBorder="1"/>
    <xf numFmtId="0" fontId="11" fillId="2" borderId="12" xfId="0" applyFont="1" applyFill="1" applyBorder="1"/>
    <xf numFmtId="0" fontId="11" fillId="2" borderId="13" xfId="0" applyFont="1" applyFill="1" applyBorder="1"/>
    <xf numFmtId="0" fontId="11" fillId="3" borderId="0" xfId="0" applyFont="1" applyFill="1"/>
    <xf numFmtId="14" fontId="11" fillId="0" borderId="1" xfId="0" quotePrefix="1" applyNumberFormat="1" applyFont="1" applyBorder="1" applyProtection="1">
      <protection locked="0"/>
    </xf>
    <xf numFmtId="0" fontId="11" fillId="0" borderId="1" xfId="0" applyFont="1" applyBorder="1" applyProtection="1">
      <protection locked="0"/>
    </xf>
    <xf numFmtId="0" fontId="11" fillId="0" borderId="1" xfId="0" applyFont="1" applyBorder="1" applyAlignment="1" applyProtection="1">
      <alignment wrapText="1"/>
      <protection locked="0"/>
    </xf>
    <xf numFmtId="0" fontId="11" fillId="2" borderId="0" xfId="0" applyFont="1" applyFill="1"/>
    <xf numFmtId="0" fontId="11" fillId="3" borderId="0" xfId="0" quotePrefix="1" applyFont="1" applyFill="1" applyAlignment="1">
      <alignment horizontal="right"/>
    </xf>
    <xf numFmtId="0" fontId="11" fillId="3" borderId="0" xfId="0" applyFont="1" applyFill="1" applyAlignment="1">
      <alignment horizontal="right"/>
    </xf>
    <xf numFmtId="0" fontId="12" fillId="2" borderId="1" xfId="0" quotePrefix="1" applyFont="1" applyFill="1" applyBorder="1" applyAlignment="1">
      <alignment horizontal="right"/>
    </xf>
    <xf numFmtId="0" fontId="18" fillId="0" borderId="15" xfId="0" applyFont="1" applyBorder="1" applyAlignment="1">
      <alignment vertical="top" wrapText="1"/>
    </xf>
    <xf numFmtId="0" fontId="18" fillId="0" borderId="16" xfId="0" applyFont="1" applyBorder="1" applyAlignment="1">
      <alignment vertical="top" wrapText="1"/>
    </xf>
    <xf numFmtId="0" fontId="18" fillId="0" borderId="0" xfId="0" applyFont="1"/>
    <xf numFmtId="0" fontId="18" fillId="0" borderId="0" xfId="0" applyFont="1" applyAlignment="1"/>
    <xf numFmtId="0" fontId="19" fillId="3" borderId="0" xfId="1" applyFont="1" applyFill="1" applyAlignment="1" applyProtection="1">
      <alignment horizontal="left" indent="2"/>
      <protection locked="0"/>
    </xf>
    <xf numFmtId="0" fontId="15" fillId="0" borderId="0" xfId="0" applyFont="1"/>
    <xf numFmtId="16" fontId="18" fillId="0" borderId="0" xfId="0" applyNumberFormat="1" applyFont="1"/>
    <xf numFmtId="0" fontId="8"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18" fillId="0" borderId="0" xfId="0" applyFont="1" applyAlignment="1">
      <alignment horizontal="left" indent="1"/>
    </xf>
    <xf numFmtId="0" fontId="0" fillId="0" borderId="11" xfId="0" applyBorder="1" applyAlignment="1">
      <alignment horizontal="center"/>
    </xf>
    <xf numFmtId="0" fontId="0" fillId="0" borderId="18" xfId="0" applyBorder="1"/>
    <xf numFmtId="0" fontId="11" fillId="0" borderId="19" xfId="0" applyFont="1" applyBorder="1"/>
    <xf numFmtId="0" fontId="1" fillId="0" borderId="19" xfId="0" applyFont="1" applyBorder="1"/>
    <xf numFmtId="0" fontId="0" fillId="0" borderId="20" xfId="0" applyBorder="1"/>
    <xf numFmtId="0" fontId="14" fillId="0" borderId="16" xfId="0" applyFont="1" applyBorder="1" applyAlignment="1">
      <alignment vertical="top" wrapText="1"/>
    </xf>
    <xf numFmtId="0" fontId="14" fillId="0" borderId="15" xfId="0" applyFont="1" applyBorder="1" applyAlignment="1">
      <alignment vertical="top" wrapText="1"/>
    </xf>
    <xf numFmtId="0" fontId="17" fillId="0" borderId="21" xfId="0" applyFont="1" applyBorder="1" applyAlignment="1">
      <alignment horizontal="left" vertical="center" wrapText="1"/>
    </xf>
    <xf numFmtId="0" fontId="17" fillId="0" borderId="22"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8" fillId="0" borderId="21" xfId="0" applyFont="1" applyBorder="1" applyAlignment="1">
      <alignment vertical="top" wrapText="1"/>
    </xf>
    <xf numFmtId="0" fontId="18" fillId="0" borderId="22" xfId="0" applyFont="1" applyBorder="1" applyAlignment="1">
      <alignment vertical="top" wrapText="1"/>
    </xf>
    <xf numFmtId="0" fontId="14" fillId="0" borderId="21" xfId="0" applyFont="1" applyBorder="1" applyAlignment="1">
      <alignment vertical="top" wrapText="1"/>
    </xf>
    <xf numFmtId="0" fontId="14" fillId="0" borderId="22" xfId="0" applyFont="1" applyBorder="1" applyAlignment="1">
      <alignment vertical="top" wrapText="1"/>
    </xf>
    <xf numFmtId="0" fontId="0" fillId="0" borderId="0" xfId="0" applyBorder="1"/>
    <xf numFmtId="0" fontId="0" fillId="0" borderId="23" xfId="0" applyBorder="1"/>
    <xf numFmtId="0" fontId="0" fillId="0" borderId="24" xfId="0" applyBorder="1"/>
    <xf numFmtId="0" fontId="22" fillId="0" borderId="0" xfId="0" applyFont="1" applyBorder="1"/>
    <xf numFmtId="0" fontId="0" fillId="0" borderId="0" xfId="0" applyFont="1" applyBorder="1"/>
    <xf numFmtId="0" fontId="20"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2" fillId="0" borderId="0" xfId="0" applyFont="1" applyFill="1" applyBorder="1"/>
    <xf numFmtId="0" fontId="0" fillId="0" borderId="0" xfId="0" applyFont="1" applyFill="1" applyBorder="1"/>
    <xf numFmtId="0" fontId="0" fillId="0" borderId="23" xfId="0" applyFill="1" applyBorder="1"/>
    <xf numFmtId="0" fontId="26" fillId="3" borderId="0" xfId="0" applyFont="1" applyFill="1"/>
    <xf numFmtId="0" fontId="1" fillId="5" borderId="1" xfId="0" applyFont="1" applyFill="1" applyBorder="1" applyAlignment="1" applyProtection="1">
      <alignment wrapText="1"/>
      <protection locked="0"/>
    </xf>
    <xf numFmtId="0" fontId="11" fillId="6" borderId="0" xfId="0" quotePrefix="1" applyFont="1" applyFill="1" applyAlignment="1">
      <alignment horizontal="right"/>
    </xf>
    <xf numFmtId="0" fontId="19" fillId="6" borderId="0" xfId="1" applyFont="1" applyFill="1" applyAlignment="1" applyProtection="1">
      <alignment horizontal="left" indent="2"/>
      <protection locked="0"/>
    </xf>
    <xf numFmtId="0" fontId="11"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14" fontId="11" fillId="0" borderId="1" xfId="0" quotePrefix="1" applyNumberFormat="1" applyFont="1" applyBorder="1" applyAlignment="1" applyProtection="1">
      <alignment wrapText="1"/>
      <protection locked="0"/>
    </xf>
    <xf numFmtId="0" fontId="1" fillId="0" borderId="0" xfId="0" applyFont="1" applyAlignment="1" applyProtection="1">
      <alignment vertical="center" wrapText="1"/>
      <protection locked="0"/>
    </xf>
    <xf numFmtId="0" fontId="13" fillId="3" borderId="0" xfId="0" applyFont="1" applyFill="1"/>
    <xf numFmtId="0" fontId="28" fillId="2" borderId="14" xfId="0" applyFont="1" applyFill="1" applyBorder="1"/>
    <xf numFmtId="0" fontId="28" fillId="2" borderId="0" xfId="0" applyFont="1" applyFill="1" applyBorder="1"/>
    <xf numFmtId="0" fontId="29" fillId="3" borderId="0" xfId="0" applyFont="1" applyFill="1"/>
    <xf numFmtId="0" fontId="30" fillId="2" borderId="14" xfId="0" applyFont="1" applyFill="1" applyBorder="1"/>
    <xf numFmtId="0" fontId="7" fillId="2" borderId="14" xfId="0" applyFont="1" applyFill="1" applyBorder="1" applyAlignment="1"/>
    <xf numFmtId="0" fontId="32" fillId="0" borderId="12" xfId="0" applyFont="1" applyBorder="1" applyAlignment="1"/>
    <xf numFmtId="0" fontId="11" fillId="2" borderId="0" xfId="0" quotePrefix="1" applyFont="1" applyFill="1" applyAlignment="1">
      <alignment horizontal="right"/>
    </xf>
    <xf numFmtId="0" fontId="7" fillId="2" borderId="0" xfId="0" applyFont="1" applyFill="1"/>
    <xf numFmtId="0" fontId="11" fillId="3" borderId="0" xfId="0" applyFont="1" applyFill="1" applyProtection="1"/>
    <xf numFmtId="0" fontId="1" fillId="3" borderId="1" xfId="0" applyFont="1" applyFill="1" applyBorder="1" applyAlignment="1">
      <alignment horizontal="left" indent="4"/>
    </xf>
    <xf numFmtId="0" fontId="34" fillId="3" borderId="1" xfId="1" applyFont="1" applyFill="1" applyBorder="1" applyAlignment="1" applyProtection="1">
      <protection locked="0"/>
    </xf>
    <xf numFmtId="0" fontId="1" fillId="3" borderId="1" xfId="0" applyFont="1" applyFill="1" applyBorder="1" applyAlignment="1" applyProtection="1">
      <alignment vertical="center" wrapText="1"/>
      <protection locked="0"/>
    </xf>
    <xf numFmtId="0" fontId="25" fillId="3" borderId="1" xfId="1" applyFill="1" applyBorder="1" applyAlignment="1" applyProtection="1">
      <alignment vertical="center" wrapText="1"/>
      <protection locked="0"/>
    </xf>
    <xf numFmtId="0" fontId="31" fillId="2" borderId="14" xfId="1" applyFont="1" applyFill="1" applyBorder="1" applyAlignment="1" applyProtection="1">
      <alignment horizontal="center"/>
    </xf>
    <xf numFmtId="0" fontId="31" fillId="0" borderId="12" xfId="1" applyFont="1" applyBorder="1" applyAlignment="1" applyProtection="1">
      <alignment horizontal="center"/>
    </xf>
    <xf numFmtId="0" fontId="31" fillId="0" borderId="13" xfId="1" applyFont="1" applyBorder="1" applyAlignment="1" applyProtection="1">
      <alignment horizontal="center"/>
    </xf>
    <xf numFmtId="0" fontId="30" fillId="2" borderId="14" xfId="0" applyFont="1" applyFill="1" applyBorder="1" applyAlignment="1"/>
    <xf numFmtId="0" fontId="33" fillId="0" borderId="12" xfId="0" applyFont="1" applyBorder="1" applyAlignment="1"/>
    <xf numFmtId="0" fontId="33" fillId="0" borderId="13" xfId="0" applyFont="1" applyBorder="1" applyAlignment="1"/>
    <xf numFmtId="0" fontId="18"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16" fillId="0" borderId="0" xfId="0" applyFont="1" applyAlignment="1">
      <alignment horizontal="center"/>
    </xf>
    <xf numFmtId="0" fontId="18" fillId="0" borderId="0" xfId="0" applyFont="1" applyAlignment="1">
      <alignment horizontal="left"/>
    </xf>
    <xf numFmtId="0" fontId="0" fillId="0" borderId="28"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24" xfId="0" applyBorder="1" applyAlignment="1">
      <alignment horizontal="center"/>
    </xf>
    <xf numFmtId="0" fontId="0" fillId="0" borderId="0" xfId="0" applyBorder="1" applyAlignment="1">
      <alignment horizontal="center"/>
    </xf>
    <xf numFmtId="0" fontId="0" fillId="0" borderId="23" xfId="0" applyBorder="1"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23" fillId="0" borderId="24" xfId="0" applyFont="1" applyBorder="1" applyAlignment="1">
      <alignment horizontal="center"/>
    </xf>
    <xf numFmtId="0" fontId="23" fillId="0" borderId="0" xfId="0" applyFont="1" applyBorder="1" applyAlignment="1">
      <alignment horizontal="center"/>
    </xf>
    <xf numFmtId="0" fontId="23" fillId="0" borderId="23" xfId="0" applyFont="1" applyBorder="1" applyAlignment="1">
      <alignment horizont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27" fillId="3" borderId="39" xfId="0" applyFont="1" applyFill="1" applyBorder="1" applyAlignment="1">
      <alignment horizontal="left" wrapText="1"/>
    </xf>
    <xf numFmtId="0" fontId="27" fillId="3" borderId="40" xfId="0" applyFont="1" applyFill="1" applyBorder="1" applyAlignment="1">
      <alignment horizontal="left" wrapText="1"/>
    </xf>
    <xf numFmtId="0" fontId="27"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25" fillId="2" borderId="18" xfId="1" applyFill="1" applyBorder="1" applyAlignment="1" applyProtection="1">
      <alignment horizontal="center" wrapText="1"/>
    </xf>
    <xf numFmtId="0" fontId="25" fillId="2" borderId="20" xfId="1" applyFill="1" applyBorder="1" applyAlignment="1" applyProtection="1">
      <alignment horizontal="center"/>
    </xf>
    <xf numFmtId="0" fontId="23" fillId="0" borderId="0" xfId="0" applyFont="1" applyAlignment="1">
      <alignment horizontal="center"/>
    </xf>
    <xf numFmtId="0" fontId="7" fillId="0" borderId="31" xfId="3" applyBorder="1" applyAlignment="1">
      <alignment horizontal="left" vertical="center"/>
    </xf>
    <xf numFmtId="0" fontId="7" fillId="0" borderId="32" xfId="3" applyBorder="1" applyAlignment="1">
      <alignment horizontal="left" vertical="center"/>
    </xf>
    <xf numFmtId="0" fontId="7" fillId="0" borderId="33" xfId="3" applyBorder="1" applyAlignment="1">
      <alignment horizontal="left" vertical="center"/>
    </xf>
    <xf numFmtId="0" fontId="7" fillId="0" borderId="31" xfId="3" applyBorder="1" applyAlignment="1">
      <alignment horizontal="left" vertical="center" wrapText="1"/>
    </xf>
    <xf numFmtId="0" fontId="7" fillId="0" borderId="33" xfId="3" applyBorder="1" applyAlignment="1">
      <alignment horizontal="left" vertical="center" wrapText="1"/>
    </xf>
    <xf numFmtId="0" fontId="7"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7">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32481</xdr:rowOff>
    </xdr:from>
    <xdr:to>
      <xdr:col>1</xdr:col>
      <xdr:colOff>1196732</xdr:colOff>
      <xdr:row>14</xdr:row>
      <xdr:rowOff>44693</xdr:rowOff>
    </xdr:to>
    <xdr:sp macro="" textlink="">
      <xdr:nvSpPr>
        <xdr:cNvPr id="5" name="4 Akış Çizelgesi: Sonlandırıcı"/>
        <xdr:cNvSpPr/>
      </xdr:nvSpPr>
      <xdr:spPr>
        <a:xfrm>
          <a:off x="1076569" y="2889981"/>
          <a:ext cx="805963"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397609</xdr:colOff>
      <xdr:row>6</xdr:row>
      <xdr:rowOff>172420</xdr:rowOff>
    </xdr:from>
    <xdr:to>
      <xdr:col>1</xdr:col>
      <xdr:colOff>1130301</xdr:colOff>
      <xdr:row>8</xdr:row>
      <xdr:rowOff>99151</xdr:rowOff>
    </xdr:to>
    <xdr:sp macro="" textlink="">
      <xdr:nvSpPr>
        <xdr:cNvPr id="6" name="5 Akış Çizelgesi: Karar"/>
        <xdr:cNvSpPr/>
      </xdr:nvSpPr>
      <xdr:spPr>
        <a:xfrm>
          <a:off x="1083409" y="14963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2</xdr:col>
      <xdr:colOff>492127</xdr:colOff>
      <xdr:row>7</xdr:row>
      <xdr:rowOff>142875</xdr:rowOff>
    </xdr:from>
    <xdr:to>
      <xdr:col>4</xdr:col>
      <xdr:colOff>663577</xdr:colOff>
      <xdr:row>9</xdr:row>
      <xdr:rowOff>47625</xdr:rowOff>
    </xdr:to>
    <xdr:sp macro="" textlink="">
      <xdr:nvSpPr>
        <xdr:cNvPr id="30843" name="AutoShape 123"/>
        <xdr:cNvSpPr>
          <a:spLocks noChangeArrowheads="1"/>
        </xdr:cNvSpPr>
      </xdr:nvSpPr>
      <xdr:spPr bwMode="auto">
        <a:xfrm>
          <a:off x="1857377" y="1825625"/>
          <a:ext cx="1536700" cy="349250"/>
        </a:xfrm>
        <a:prstGeom prst="flowChartProcess">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a:rPr>
            <a:t>2.Listede ismi olanlardan başvuru belgeleri istenmesi</a:t>
          </a:r>
        </a:p>
      </xdr:txBody>
    </xdr:sp>
    <xdr:clientData/>
  </xdr:twoCellAnchor>
  <xdr:twoCellAnchor>
    <xdr:from>
      <xdr:col>2</xdr:col>
      <xdr:colOff>617538</xdr:colOff>
      <xdr:row>10</xdr:row>
      <xdr:rowOff>68263</xdr:rowOff>
    </xdr:from>
    <xdr:to>
      <xdr:col>4</xdr:col>
      <xdr:colOff>531813</xdr:colOff>
      <xdr:row>12</xdr:row>
      <xdr:rowOff>39687</xdr:rowOff>
    </xdr:to>
    <xdr:sp macro="" textlink="">
      <xdr:nvSpPr>
        <xdr:cNvPr id="30853" name="AutoShape 133"/>
        <xdr:cNvSpPr>
          <a:spLocks noChangeArrowheads="1"/>
        </xdr:cNvSpPr>
      </xdr:nvSpPr>
      <xdr:spPr bwMode="auto">
        <a:xfrm>
          <a:off x="1982788" y="2417763"/>
          <a:ext cx="1279525" cy="415924"/>
        </a:xfrm>
        <a:prstGeom prst="flowChartDecision">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a:rPr>
            <a:t>Kontrol</a:t>
          </a:r>
        </a:p>
      </xdr:txBody>
    </xdr:sp>
    <xdr:clientData/>
  </xdr:twoCellAnchor>
  <xdr:twoCellAnchor>
    <xdr:from>
      <xdr:col>1</xdr:col>
      <xdr:colOff>14286</xdr:colOff>
      <xdr:row>14</xdr:row>
      <xdr:rowOff>134937</xdr:rowOff>
    </xdr:from>
    <xdr:to>
      <xdr:col>3</xdr:col>
      <xdr:colOff>95250</xdr:colOff>
      <xdr:row>16</xdr:row>
      <xdr:rowOff>55562</xdr:rowOff>
    </xdr:to>
    <xdr:sp macro="" textlink="">
      <xdr:nvSpPr>
        <xdr:cNvPr id="30844" name="AutoShape 124"/>
        <xdr:cNvSpPr>
          <a:spLocks noChangeArrowheads="1"/>
        </xdr:cNvSpPr>
      </xdr:nvSpPr>
      <xdr:spPr bwMode="auto">
        <a:xfrm>
          <a:off x="696911" y="3373437"/>
          <a:ext cx="1446214" cy="365125"/>
        </a:xfrm>
        <a:prstGeom prst="flowChartProcess">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a:rPr>
            <a:t>3.Belgeler tamam ise Komisyona onaya sunulması</a:t>
          </a:r>
        </a:p>
      </xdr:txBody>
    </xdr:sp>
    <xdr:clientData/>
  </xdr:twoCellAnchor>
  <xdr:twoCellAnchor>
    <xdr:from>
      <xdr:col>4</xdr:col>
      <xdr:colOff>587375</xdr:colOff>
      <xdr:row>14</xdr:row>
      <xdr:rowOff>138112</xdr:rowOff>
    </xdr:from>
    <xdr:to>
      <xdr:col>6</xdr:col>
      <xdr:colOff>666750</xdr:colOff>
      <xdr:row>16</xdr:row>
      <xdr:rowOff>55563</xdr:rowOff>
    </xdr:to>
    <xdr:sp macro="" textlink="">
      <xdr:nvSpPr>
        <xdr:cNvPr id="30852" name="AutoShape 132"/>
        <xdr:cNvSpPr>
          <a:spLocks noChangeArrowheads="1"/>
        </xdr:cNvSpPr>
      </xdr:nvSpPr>
      <xdr:spPr bwMode="auto">
        <a:xfrm>
          <a:off x="3317875" y="3376612"/>
          <a:ext cx="1444625" cy="361951"/>
        </a:xfrm>
        <a:prstGeom prst="flowChartProcess">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a:rPr>
            <a:t>2.a.Belgeler eksik ise  tamamlanması istenir.</a:t>
          </a:r>
        </a:p>
      </xdr:txBody>
    </xdr:sp>
    <xdr:clientData/>
  </xdr:twoCellAnchor>
  <xdr:twoCellAnchor>
    <xdr:from>
      <xdr:col>1</xdr:col>
      <xdr:colOff>23813</xdr:colOff>
      <xdr:row>17</xdr:row>
      <xdr:rowOff>4</xdr:rowOff>
    </xdr:from>
    <xdr:to>
      <xdr:col>3</xdr:col>
      <xdr:colOff>87314</xdr:colOff>
      <xdr:row>19</xdr:row>
      <xdr:rowOff>158752</xdr:rowOff>
    </xdr:to>
    <xdr:sp macro="" textlink="">
      <xdr:nvSpPr>
        <xdr:cNvPr id="30845" name="AutoShape 125"/>
        <xdr:cNvSpPr>
          <a:spLocks noChangeArrowheads="1"/>
        </xdr:cNvSpPr>
      </xdr:nvSpPr>
      <xdr:spPr bwMode="auto">
        <a:xfrm>
          <a:off x="706438" y="3905254"/>
          <a:ext cx="1428751" cy="603248"/>
        </a:xfrm>
        <a:prstGeom prst="flowChartProcess">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a:rPr>
            <a:t>4.a.Atamaları Komisyonca uygun görülenlere atama onayı hazırlanarak Valiliğe sunulması</a:t>
          </a:r>
        </a:p>
      </xdr:txBody>
    </xdr:sp>
    <xdr:clientData/>
  </xdr:twoCellAnchor>
  <xdr:twoCellAnchor>
    <xdr:from>
      <xdr:col>0</xdr:col>
      <xdr:colOff>676277</xdr:colOff>
      <xdr:row>27</xdr:row>
      <xdr:rowOff>133349</xdr:rowOff>
    </xdr:from>
    <xdr:to>
      <xdr:col>3</xdr:col>
      <xdr:colOff>63502</xdr:colOff>
      <xdr:row>30</xdr:row>
      <xdr:rowOff>31749</xdr:rowOff>
    </xdr:to>
    <xdr:sp macro="" textlink="">
      <xdr:nvSpPr>
        <xdr:cNvPr id="30851" name="AutoShape 131"/>
        <xdr:cNvSpPr>
          <a:spLocks noChangeArrowheads="1"/>
        </xdr:cNvSpPr>
      </xdr:nvSpPr>
      <xdr:spPr bwMode="auto">
        <a:xfrm>
          <a:off x="676277" y="6261099"/>
          <a:ext cx="1435100" cy="565150"/>
        </a:xfrm>
        <a:prstGeom prst="flowChartProcess">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a:rPr>
            <a:t>4.a.3. Göreve başlayan personele süresi içerisinde Etik sözleşme imzalattırılması </a:t>
          </a:r>
        </a:p>
      </xdr:txBody>
    </xdr:sp>
    <xdr:clientData/>
  </xdr:twoCellAnchor>
  <xdr:twoCellAnchor>
    <xdr:from>
      <xdr:col>4</xdr:col>
      <xdr:colOff>484186</xdr:colOff>
      <xdr:row>17</xdr:row>
      <xdr:rowOff>7941</xdr:rowOff>
    </xdr:from>
    <xdr:to>
      <xdr:col>7</xdr:col>
      <xdr:colOff>87312</xdr:colOff>
      <xdr:row>20</xdr:row>
      <xdr:rowOff>71439</xdr:rowOff>
    </xdr:to>
    <xdr:sp macro="" textlink="">
      <xdr:nvSpPr>
        <xdr:cNvPr id="30850" name="AutoShape 130"/>
        <xdr:cNvSpPr>
          <a:spLocks noChangeArrowheads="1"/>
        </xdr:cNvSpPr>
      </xdr:nvSpPr>
      <xdr:spPr bwMode="auto">
        <a:xfrm>
          <a:off x="3214686" y="3913191"/>
          <a:ext cx="1651001" cy="730248"/>
        </a:xfrm>
        <a:prstGeom prst="flowChartTerminator">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a:rPr>
            <a:t>4.b.Belgeler iade edilmesi, atamasının  yapılmaması ve ilgililere yazıyla bildirilmesi</a:t>
          </a:r>
        </a:p>
      </xdr:txBody>
    </xdr:sp>
    <xdr:clientData/>
  </xdr:twoCellAnchor>
  <xdr:twoCellAnchor>
    <xdr:from>
      <xdr:col>1</xdr:col>
      <xdr:colOff>15875</xdr:colOff>
      <xdr:row>22</xdr:row>
      <xdr:rowOff>182562</xdr:rowOff>
    </xdr:from>
    <xdr:to>
      <xdr:col>3</xdr:col>
      <xdr:colOff>79374</xdr:colOff>
      <xdr:row>25</xdr:row>
      <xdr:rowOff>7936</xdr:rowOff>
    </xdr:to>
    <xdr:sp macro="" textlink="">
      <xdr:nvSpPr>
        <xdr:cNvPr id="30849" name="AutoShape 129"/>
        <xdr:cNvSpPr>
          <a:spLocks noChangeArrowheads="1"/>
        </xdr:cNvSpPr>
      </xdr:nvSpPr>
      <xdr:spPr bwMode="auto">
        <a:xfrm>
          <a:off x="698500" y="5199062"/>
          <a:ext cx="1428749" cy="492124"/>
        </a:xfrm>
        <a:prstGeom prst="flowChartProcess">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a:rPr>
            <a:t>4.a.1.Atandıklarına ilişkin onay ilgili şahıslara ve birime gönderilmesi </a:t>
          </a:r>
        </a:p>
      </xdr:txBody>
    </xdr:sp>
    <xdr:clientData/>
  </xdr:twoCellAnchor>
  <xdr:twoCellAnchor>
    <xdr:from>
      <xdr:col>4</xdr:col>
      <xdr:colOff>444500</xdr:colOff>
      <xdr:row>21</xdr:row>
      <xdr:rowOff>65086</xdr:rowOff>
    </xdr:from>
    <xdr:to>
      <xdr:col>7</xdr:col>
      <xdr:colOff>134937</xdr:colOff>
      <xdr:row>25</xdr:row>
      <xdr:rowOff>95249</xdr:rowOff>
    </xdr:to>
    <xdr:sp macro="" textlink="">
      <xdr:nvSpPr>
        <xdr:cNvPr id="30848" name="AutoShape 128"/>
        <xdr:cNvSpPr>
          <a:spLocks noChangeArrowheads="1"/>
        </xdr:cNvSpPr>
      </xdr:nvSpPr>
      <xdr:spPr bwMode="auto">
        <a:xfrm>
          <a:off x="3175000" y="4859336"/>
          <a:ext cx="1738312" cy="919163"/>
        </a:xfrm>
        <a:prstGeom prst="flowChartTerminator">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a:rPr>
            <a:t>4.a.2.Süresi içinde göreve başlamayanların atama onayı iptal edilmesi ve ilgililere yazıyla bildirilmesi</a:t>
          </a:r>
        </a:p>
      </xdr:txBody>
    </xdr:sp>
    <xdr:clientData/>
  </xdr:twoCellAnchor>
  <xdr:twoCellAnchor>
    <xdr:from>
      <xdr:col>3</xdr:col>
      <xdr:colOff>574676</xdr:colOff>
      <xdr:row>9</xdr:row>
      <xdr:rowOff>47625</xdr:rowOff>
    </xdr:from>
    <xdr:to>
      <xdr:col>3</xdr:col>
      <xdr:colOff>577852</xdr:colOff>
      <xdr:row>10</xdr:row>
      <xdr:rowOff>68263</xdr:rowOff>
    </xdr:to>
    <xdr:cxnSp macro="">
      <xdr:nvCxnSpPr>
        <xdr:cNvPr id="9" name="Düz Ok Bağlayıcısı 8"/>
        <xdr:cNvCxnSpPr>
          <a:stCxn id="30843" idx="2"/>
          <a:endCxn id="30853" idx="0"/>
        </xdr:cNvCxnSpPr>
      </xdr:nvCxnSpPr>
      <xdr:spPr>
        <a:xfrm flipH="1">
          <a:off x="2622551" y="2174875"/>
          <a:ext cx="3176" cy="2428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54768</xdr:colOff>
      <xdr:row>12</xdr:row>
      <xdr:rowOff>39688</xdr:rowOff>
    </xdr:from>
    <xdr:to>
      <xdr:col>3</xdr:col>
      <xdr:colOff>574676</xdr:colOff>
      <xdr:row>14</xdr:row>
      <xdr:rowOff>134938</xdr:rowOff>
    </xdr:to>
    <xdr:cxnSp macro="">
      <xdr:nvCxnSpPr>
        <xdr:cNvPr id="16" name="Dirsek Bağlayıcısı 15"/>
        <xdr:cNvCxnSpPr>
          <a:stCxn id="30853" idx="2"/>
          <a:endCxn id="30844" idx="0"/>
        </xdr:cNvCxnSpPr>
      </xdr:nvCxnSpPr>
      <xdr:spPr>
        <a:xfrm rot="5400000">
          <a:off x="1751410" y="2502296"/>
          <a:ext cx="539750" cy="120253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54768</xdr:colOff>
      <xdr:row>16</xdr:row>
      <xdr:rowOff>55562</xdr:rowOff>
    </xdr:from>
    <xdr:to>
      <xdr:col>2</xdr:col>
      <xdr:colOff>55564</xdr:colOff>
      <xdr:row>17</xdr:row>
      <xdr:rowOff>4</xdr:rowOff>
    </xdr:to>
    <xdr:cxnSp macro="">
      <xdr:nvCxnSpPr>
        <xdr:cNvPr id="27" name="Düz Ok Bağlayıcısı 26"/>
        <xdr:cNvCxnSpPr>
          <a:stCxn id="30844" idx="2"/>
          <a:endCxn id="30845" idx="0"/>
        </xdr:cNvCxnSpPr>
      </xdr:nvCxnSpPr>
      <xdr:spPr>
        <a:xfrm>
          <a:off x="1420018" y="3738562"/>
          <a:ext cx="796" cy="16669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627062</xdr:colOff>
      <xdr:row>16</xdr:row>
      <xdr:rowOff>55563</xdr:rowOff>
    </xdr:from>
    <xdr:to>
      <xdr:col>5</xdr:col>
      <xdr:colOff>627063</xdr:colOff>
      <xdr:row>17</xdr:row>
      <xdr:rowOff>7941</xdr:rowOff>
    </xdr:to>
    <xdr:cxnSp macro="">
      <xdr:nvCxnSpPr>
        <xdr:cNvPr id="48" name="Düz Ok Bağlayıcısı 47"/>
        <xdr:cNvCxnSpPr>
          <a:stCxn id="30852" idx="2"/>
          <a:endCxn id="30850" idx="0"/>
        </xdr:cNvCxnSpPr>
      </xdr:nvCxnSpPr>
      <xdr:spPr>
        <a:xfrm flipH="1">
          <a:off x="4040187" y="3738563"/>
          <a:ext cx="1" cy="17462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627062</xdr:colOff>
      <xdr:row>20</xdr:row>
      <xdr:rowOff>71438</xdr:rowOff>
    </xdr:from>
    <xdr:to>
      <xdr:col>5</xdr:col>
      <xdr:colOff>631031</xdr:colOff>
      <xdr:row>21</xdr:row>
      <xdr:rowOff>65085</xdr:rowOff>
    </xdr:to>
    <xdr:cxnSp macro="">
      <xdr:nvCxnSpPr>
        <xdr:cNvPr id="52" name="Düz Ok Bağlayıcısı 51"/>
        <xdr:cNvCxnSpPr>
          <a:stCxn id="30850" idx="2"/>
          <a:endCxn id="30848" idx="0"/>
        </xdr:cNvCxnSpPr>
      </xdr:nvCxnSpPr>
      <xdr:spPr>
        <a:xfrm rot="16200000" flipH="1">
          <a:off x="3934223" y="4749402"/>
          <a:ext cx="215897" cy="396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87312</xdr:colOff>
      <xdr:row>18</xdr:row>
      <xdr:rowOff>150815</xdr:rowOff>
    </xdr:from>
    <xdr:to>
      <xdr:col>7</xdr:col>
      <xdr:colOff>269876</xdr:colOff>
      <xdr:row>18</xdr:row>
      <xdr:rowOff>156369</xdr:rowOff>
    </xdr:to>
    <xdr:cxnSp macro="">
      <xdr:nvCxnSpPr>
        <xdr:cNvPr id="72" name="Düz Ok Bağlayıcısı 71"/>
        <xdr:cNvCxnSpPr>
          <a:stCxn id="30850" idx="3"/>
        </xdr:cNvCxnSpPr>
      </xdr:nvCxnSpPr>
      <xdr:spPr>
        <a:xfrm>
          <a:off x="4865687" y="4278315"/>
          <a:ext cx="182564" cy="555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261939</xdr:colOff>
      <xdr:row>14</xdr:row>
      <xdr:rowOff>182563</xdr:rowOff>
    </xdr:from>
    <xdr:to>
      <xdr:col>8</xdr:col>
      <xdr:colOff>111126</xdr:colOff>
      <xdr:row>16</xdr:row>
      <xdr:rowOff>15876</xdr:rowOff>
    </xdr:to>
    <xdr:sp macro="" textlink="">
      <xdr:nvSpPr>
        <xdr:cNvPr id="296" name="AutoShape 200"/>
        <xdr:cNvSpPr>
          <a:spLocks noChangeArrowheads="1"/>
        </xdr:cNvSpPr>
      </xdr:nvSpPr>
      <xdr:spPr bwMode="auto">
        <a:xfrm>
          <a:off x="5040314" y="3421063"/>
          <a:ext cx="531812" cy="277813"/>
        </a:xfrm>
        <a:prstGeom prst="flowChartDocumen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a:rPr>
            <a:t>Yazı</a:t>
          </a:r>
        </a:p>
      </xdr:txBody>
    </xdr:sp>
    <xdr:clientData/>
  </xdr:twoCellAnchor>
  <xdr:twoCellAnchor>
    <xdr:from>
      <xdr:col>7</xdr:col>
      <xdr:colOff>253999</xdr:colOff>
      <xdr:row>22</xdr:row>
      <xdr:rowOff>111127</xdr:rowOff>
    </xdr:from>
    <xdr:to>
      <xdr:col>8</xdr:col>
      <xdr:colOff>23813</xdr:colOff>
      <xdr:row>24</xdr:row>
      <xdr:rowOff>31751</xdr:rowOff>
    </xdr:to>
    <xdr:sp macro="" textlink="">
      <xdr:nvSpPr>
        <xdr:cNvPr id="298" name="AutoShape 199"/>
        <xdr:cNvSpPr>
          <a:spLocks noChangeArrowheads="1"/>
        </xdr:cNvSpPr>
      </xdr:nvSpPr>
      <xdr:spPr bwMode="auto">
        <a:xfrm>
          <a:off x="5032374" y="5127627"/>
          <a:ext cx="452439" cy="365124"/>
        </a:xfrm>
        <a:prstGeom prst="flowChartDocumen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a:rPr>
            <a:t>Yazı</a:t>
          </a:r>
        </a:p>
      </xdr:txBody>
    </xdr:sp>
    <xdr:clientData/>
  </xdr:twoCellAnchor>
  <xdr:twoCellAnchor>
    <xdr:from>
      <xdr:col>6</xdr:col>
      <xdr:colOff>666750</xdr:colOff>
      <xdr:row>15</xdr:row>
      <xdr:rowOff>96838</xdr:rowOff>
    </xdr:from>
    <xdr:to>
      <xdr:col>7</xdr:col>
      <xdr:colOff>261939</xdr:colOff>
      <xdr:row>15</xdr:row>
      <xdr:rowOff>99220</xdr:rowOff>
    </xdr:to>
    <xdr:cxnSp macro="">
      <xdr:nvCxnSpPr>
        <xdr:cNvPr id="119" name="Düz Ok Bağlayıcısı 118"/>
        <xdr:cNvCxnSpPr>
          <a:stCxn id="30852" idx="3"/>
          <a:endCxn id="296" idx="1"/>
        </xdr:cNvCxnSpPr>
      </xdr:nvCxnSpPr>
      <xdr:spPr>
        <a:xfrm>
          <a:off x="4762500" y="3557588"/>
          <a:ext cx="277814" cy="238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222249</xdr:colOff>
      <xdr:row>23</xdr:row>
      <xdr:rowOff>87314</xdr:rowOff>
    </xdr:from>
    <xdr:to>
      <xdr:col>7</xdr:col>
      <xdr:colOff>357186</xdr:colOff>
      <xdr:row>23</xdr:row>
      <xdr:rowOff>96043</xdr:rowOff>
    </xdr:to>
    <xdr:cxnSp macro="">
      <xdr:nvCxnSpPr>
        <xdr:cNvPr id="126" name="Düz Ok Bağlayıcısı 125"/>
        <xdr:cNvCxnSpPr/>
      </xdr:nvCxnSpPr>
      <xdr:spPr>
        <a:xfrm flipV="1">
          <a:off x="5000624" y="5326064"/>
          <a:ext cx="134937" cy="872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238124</xdr:colOff>
      <xdr:row>22</xdr:row>
      <xdr:rowOff>182564</xdr:rowOff>
    </xdr:from>
    <xdr:to>
      <xdr:col>4</xdr:col>
      <xdr:colOff>238125</xdr:colOff>
      <xdr:row>25</xdr:row>
      <xdr:rowOff>15876</xdr:rowOff>
    </xdr:to>
    <xdr:sp macro="" textlink="">
      <xdr:nvSpPr>
        <xdr:cNvPr id="339" name="AutoShape 199"/>
        <xdr:cNvSpPr>
          <a:spLocks noChangeArrowheads="1"/>
        </xdr:cNvSpPr>
      </xdr:nvSpPr>
      <xdr:spPr bwMode="auto">
        <a:xfrm>
          <a:off x="2285999" y="5199064"/>
          <a:ext cx="682626" cy="500062"/>
        </a:xfrm>
        <a:prstGeom prst="flowChartDocumen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a:rPr>
            <a:t>Atama Onayı</a:t>
          </a:r>
        </a:p>
      </xdr:txBody>
    </xdr:sp>
    <xdr:clientData/>
  </xdr:twoCellAnchor>
  <xdr:twoCellAnchor>
    <xdr:from>
      <xdr:col>3</xdr:col>
      <xdr:colOff>301626</xdr:colOff>
      <xdr:row>27</xdr:row>
      <xdr:rowOff>174626</xdr:rowOff>
    </xdr:from>
    <xdr:to>
      <xdr:col>4</xdr:col>
      <xdr:colOff>285750</xdr:colOff>
      <xdr:row>29</xdr:row>
      <xdr:rowOff>214313</xdr:rowOff>
    </xdr:to>
    <xdr:sp macro="" textlink="">
      <xdr:nvSpPr>
        <xdr:cNvPr id="341" name="AutoShape 199"/>
        <xdr:cNvSpPr>
          <a:spLocks noChangeArrowheads="1"/>
        </xdr:cNvSpPr>
      </xdr:nvSpPr>
      <xdr:spPr bwMode="auto">
        <a:xfrm>
          <a:off x="2349501" y="6302376"/>
          <a:ext cx="666749" cy="484187"/>
        </a:xfrm>
        <a:prstGeom prst="flowChartDocumen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a:rPr>
            <a:t>Etik Sözleşme</a:t>
          </a:r>
        </a:p>
      </xdr:txBody>
    </xdr:sp>
    <xdr:clientData/>
  </xdr:twoCellAnchor>
  <xdr:twoCellAnchor>
    <xdr:from>
      <xdr:col>3</xdr:col>
      <xdr:colOff>79374</xdr:colOff>
      <xdr:row>23</xdr:row>
      <xdr:rowOff>206374</xdr:rowOff>
    </xdr:from>
    <xdr:to>
      <xdr:col>3</xdr:col>
      <xdr:colOff>238124</xdr:colOff>
      <xdr:row>23</xdr:row>
      <xdr:rowOff>210345</xdr:rowOff>
    </xdr:to>
    <xdr:cxnSp macro="">
      <xdr:nvCxnSpPr>
        <xdr:cNvPr id="132" name="Düz Ok Bağlayıcısı 131"/>
        <xdr:cNvCxnSpPr>
          <a:stCxn id="30849" idx="3"/>
          <a:endCxn id="339" idx="1"/>
        </xdr:cNvCxnSpPr>
      </xdr:nvCxnSpPr>
      <xdr:spPr>
        <a:xfrm>
          <a:off x="2127249" y="5445124"/>
          <a:ext cx="158750" cy="397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63502</xdr:colOff>
      <xdr:row>28</xdr:row>
      <xdr:rowOff>193674</xdr:rowOff>
    </xdr:from>
    <xdr:to>
      <xdr:col>3</xdr:col>
      <xdr:colOff>301626</xdr:colOff>
      <xdr:row>28</xdr:row>
      <xdr:rowOff>194470</xdr:rowOff>
    </xdr:to>
    <xdr:cxnSp macro="">
      <xdr:nvCxnSpPr>
        <xdr:cNvPr id="135" name="Düz Ok Bağlayıcısı 134"/>
        <xdr:cNvCxnSpPr>
          <a:stCxn id="30851" idx="3"/>
          <a:endCxn id="341" idx="1"/>
        </xdr:cNvCxnSpPr>
      </xdr:nvCxnSpPr>
      <xdr:spPr>
        <a:xfrm>
          <a:off x="2111377" y="6543674"/>
          <a:ext cx="238124" cy="79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579438</xdr:colOff>
      <xdr:row>3</xdr:row>
      <xdr:rowOff>23813</xdr:rowOff>
    </xdr:from>
    <xdr:to>
      <xdr:col>4</xdr:col>
      <xdr:colOff>587375</xdr:colOff>
      <xdr:row>4</xdr:row>
      <xdr:rowOff>111125</xdr:rowOff>
    </xdr:to>
    <xdr:sp macro="" textlink="">
      <xdr:nvSpPr>
        <xdr:cNvPr id="42" name="4 Akış Çizelgesi: Sonlandırıcı"/>
        <xdr:cNvSpPr/>
      </xdr:nvSpPr>
      <xdr:spPr>
        <a:xfrm>
          <a:off x="1944688" y="817563"/>
          <a:ext cx="1373187" cy="30956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marR="0" indent="0" algn="ctr" defTabSz="914400" rtl="0" eaLnBrk="1" fontAlgn="auto" latinLnBrk="0" hangingPunct="1">
            <a:lnSpc>
              <a:spcPct val="100000"/>
            </a:lnSpc>
            <a:spcBef>
              <a:spcPts val="0"/>
            </a:spcBef>
            <a:spcAft>
              <a:spcPts val="0"/>
            </a:spcAft>
            <a:buClrTx/>
            <a:buSzTx/>
            <a:buFontTx/>
            <a:buNone/>
            <a:tabLst/>
            <a:defRPr/>
          </a:pPr>
          <a:r>
            <a:rPr lang="tr-TR" sz="800" b="0" i="0" baseline="0">
              <a:solidFill>
                <a:schemeClr val="dk1"/>
              </a:solidFill>
              <a:effectLst/>
              <a:latin typeface="Calibri" panose="020F0502020204030204" pitchFamily="34" charset="0"/>
              <a:ea typeface="+mn-ea"/>
              <a:cs typeface="+mn-cs"/>
            </a:rPr>
            <a:t>Açıktan Atama İşlem Süreci</a:t>
          </a:r>
          <a:endParaRPr lang="tr-TR" sz="800"/>
        </a:p>
      </xdr:txBody>
    </xdr:sp>
    <xdr:clientData/>
  </xdr:twoCellAnchor>
  <xdr:twoCellAnchor>
    <xdr:from>
      <xdr:col>1</xdr:col>
      <xdr:colOff>79375</xdr:colOff>
      <xdr:row>10</xdr:row>
      <xdr:rowOff>198438</xdr:rowOff>
    </xdr:from>
    <xdr:to>
      <xdr:col>2</xdr:col>
      <xdr:colOff>202713</xdr:colOff>
      <xdr:row>12</xdr:row>
      <xdr:rowOff>92623</xdr:rowOff>
    </xdr:to>
    <xdr:sp macro="" textlink="">
      <xdr:nvSpPr>
        <xdr:cNvPr id="46" name="4 Akış Çizelgesi: Sonlandırıcı"/>
        <xdr:cNvSpPr/>
      </xdr:nvSpPr>
      <xdr:spPr>
        <a:xfrm>
          <a:off x="762000" y="2547938"/>
          <a:ext cx="805963" cy="33868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b="1">
              <a:latin typeface="Calibri" panose="020F0502020204030204" pitchFamily="34" charset="0"/>
            </a:rPr>
            <a:t>Belgeler Tam ise</a:t>
          </a:r>
        </a:p>
      </xdr:txBody>
    </xdr:sp>
    <xdr:clientData/>
  </xdr:twoCellAnchor>
  <xdr:twoCellAnchor>
    <xdr:from>
      <xdr:col>5</xdr:col>
      <xdr:colOff>484188</xdr:colOff>
      <xdr:row>10</xdr:row>
      <xdr:rowOff>150813</xdr:rowOff>
    </xdr:from>
    <xdr:to>
      <xdr:col>6</xdr:col>
      <xdr:colOff>607526</xdr:colOff>
      <xdr:row>12</xdr:row>
      <xdr:rowOff>44998</xdr:rowOff>
    </xdr:to>
    <xdr:sp macro="" textlink="">
      <xdr:nvSpPr>
        <xdr:cNvPr id="50" name="4 Akış Çizelgesi: Sonlandırıcı"/>
        <xdr:cNvSpPr/>
      </xdr:nvSpPr>
      <xdr:spPr>
        <a:xfrm>
          <a:off x="3897313" y="2500313"/>
          <a:ext cx="805963" cy="33868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b="1">
              <a:latin typeface="Calibri" panose="020F0502020204030204" pitchFamily="34" charset="0"/>
            </a:rPr>
            <a:t>Belgeler Eksik ise</a:t>
          </a:r>
        </a:p>
      </xdr:txBody>
    </xdr:sp>
    <xdr:clientData/>
  </xdr:twoCellAnchor>
  <xdr:twoCellAnchor>
    <xdr:from>
      <xdr:col>0</xdr:col>
      <xdr:colOff>603250</xdr:colOff>
      <xdr:row>30</xdr:row>
      <xdr:rowOff>158750</xdr:rowOff>
    </xdr:from>
    <xdr:to>
      <xdr:col>3</xdr:col>
      <xdr:colOff>142875</xdr:colOff>
      <xdr:row>33</xdr:row>
      <xdr:rowOff>150813</xdr:rowOff>
    </xdr:to>
    <xdr:sp macro="" textlink="">
      <xdr:nvSpPr>
        <xdr:cNvPr id="77" name="4 Akış Çizelgesi: Sonlandırıcı"/>
        <xdr:cNvSpPr/>
      </xdr:nvSpPr>
      <xdr:spPr>
        <a:xfrm>
          <a:off x="603250" y="6953250"/>
          <a:ext cx="1587500" cy="65881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marR="0" indent="0" defTabSz="914400" rtl="0" eaLnBrk="1" fontAlgn="auto" latinLnBrk="0" hangingPunct="1">
            <a:lnSpc>
              <a:spcPct val="100000"/>
            </a:lnSpc>
            <a:spcBef>
              <a:spcPts val="0"/>
            </a:spcBef>
            <a:spcAft>
              <a:spcPts val="0"/>
            </a:spcAft>
            <a:buClrTx/>
            <a:buSzTx/>
            <a:buFontTx/>
            <a:buNone/>
            <a:tabLst/>
            <a:defRPr/>
          </a:pPr>
          <a:r>
            <a:rPr lang="tr-TR" sz="800" b="0" i="0" baseline="0">
              <a:solidFill>
                <a:schemeClr val="dk1"/>
              </a:solidFill>
              <a:effectLst/>
              <a:latin typeface="Calibri" panose="020F0502020204030204" pitchFamily="34" charset="0"/>
              <a:ea typeface="+mn-ea"/>
              <a:cs typeface="+mn-cs"/>
            </a:rPr>
            <a:t/>
          </a:r>
          <a:br>
            <a:rPr lang="tr-TR" sz="800" b="0" i="0" baseline="0">
              <a:solidFill>
                <a:schemeClr val="dk1"/>
              </a:solidFill>
              <a:effectLst/>
              <a:latin typeface="Calibri" panose="020F0502020204030204" pitchFamily="34" charset="0"/>
              <a:ea typeface="+mn-ea"/>
              <a:cs typeface="+mn-cs"/>
            </a:rPr>
          </a:br>
          <a:r>
            <a:rPr lang="tr-TR" sz="800" b="0" i="0" baseline="0">
              <a:solidFill>
                <a:schemeClr val="dk1"/>
              </a:solidFill>
              <a:effectLst/>
              <a:latin typeface="Calibri" panose="020F0502020204030204" pitchFamily="34" charset="0"/>
              <a:ea typeface="+mn-ea"/>
              <a:cs typeface="+mn-cs"/>
            </a:rPr>
            <a:t>5. Başlayanlar ve başlamayanlara ilişkin formlar doldurularak  Bakanlığa  ve GİB’e gönderilmesi</a:t>
          </a:r>
          <a:endParaRPr lang="tr-TR" sz="800">
            <a:effectLst/>
            <a:latin typeface="Calibri" panose="020F0502020204030204" pitchFamily="34" charset="0"/>
          </a:endParaRPr>
        </a:p>
        <a:p>
          <a:endParaRPr lang="tr-TR"/>
        </a:p>
      </xdr:txBody>
    </xdr:sp>
    <xdr:clientData/>
  </xdr:twoCellAnchor>
  <xdr:twoCellAnchor>
    <xdr:from>
      <xdr:col>2</xdr:col>
      <xdr:colOff>28577</xdr:colOff>
      <xdr:row>30</xdr:row>
      <xdr:rowOff>31749</xdr:rowOff>
    </xdr:from>
    <xdr:to>
      <xdr:col>2</xdr:col>
      <xdr:colOff>31750</xdr:colOff>
      <xdr:row>30</xdr:row>
      <xdr:rowOff>158750</xdr:rowOff>
    </xdr:to>
    <xdr:cxnSp macro="">
      <xdr:nvCxnSpPr>
        <xdr:cNvPr id="65" name="Düz Ok Bağlayıcısı 64"/>
        <xdr:cNvCxnSpPr>
          <a:stCxn id="30851" idx="2"/>
          <a:endCxn id="77" idx="0"/>
        </xdr:cNvCxnSpPr>
      </xdr:nvCxnSpPr>
      <xdr:spPr>
        <a:xfrm>
          <a:off x="1393827" y="6826249"/>
          <a:ext cx="3173" cy="1270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142875</xdr:colOff>
      <xdr:row>32</xdr:row>
      <xdr:rowOff>43657</xdr:rowOff>
    </xdr:from>
    <xdr:to>
      <xdr:col>3</xdr:col>
      <xdr:colOff>277812</xdr:colOff>
      <xdr:row>32</xdr:row>
      <xdr:rowOff>45246</xdr:rowOff>
    </xdr:to>
    <xdr:cxnSp macro="">
      <xdr:nvCxnSpPr>
        <xdr:cNvPr id="67" name="Düz Ok Bağlayıcısı 66"/>
        <xdr:cNvCxnSpPr>
          <a:stCxn id="77" idx="3"/>
        </xdr:cNvCxnSpPr>
      </xdr:nvCxnSpPr>
      <xdr:spPr>
        <a:xfrm>
          <a:off x="2190750" y="7282657"/>
          <a:ext cx="134937" cy="158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309562</xdr:colOff>
      <xdr:row>31</xdr:row>
      <xdr:rowOff>39688</xdr:rowOff>
    </xdr:from>
    <xdr:to>
      <xdr:col>4</xdr:col>
      <xdr:colOff>293686</xdr:colOff>
      <xdr:row>32</xdr:row>
      <xdr:rowOff>206376</xdr:rowOff>
    </xdr:to>
    <xdr:sp macro="" textlink="">
      <xdr:nvSpPr>
        <xdr:cNvPr id="43" name="AutoShape 199"/>
        <xdr:cNvSpPr>
          <a:spLocks noChangeArrowheads="1"/>
        </xdr:cNvSpPr>
      </xdr:nvSpPr>
      <xdr:spPr bwMode="auto">
        <a:xfrm>
          <a:off x="2357437" y="7056438"/>
          <a:ext cx="666749" cy="388938"/>
        </a:xfrm>
        <a:prstGeom prst="flowChartDocumen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a:rPr>
            <a:t>Bilgi Formu</a:t>
          </a:r>
        </a:p>
      </xdr:txBody>
    </xdr:sp>
    <xdr:clientData/>
  </xdr:twoCellAnchor>
  <xdr:twoCellAnchor>
    <xdr:from>
      <xdr:col>1</xdr:col>
      <xdr:colOff>23812</xdr:colOff>
      <xdr:row>20</xdr:row>
      <xdr:rowOff>87312</xdr:rowOff>
    </xdr:from>
    <xdr:to>
      <xdr:col>3</xdr:col>
      <xdr:colOff>87312</xdr:colOff>
      <xdr:row>22</xdr:row>
      <xdr:rowOff>39687</xdr:rowOff>
    </xdr:to>
    <xdr:sp macro="" textlink="">
      <xdr:nvSpPr>
        <xdr:cNvPr id="44" name="1 Akış Çizelgesi: İşlem"/>
        <xdr:cNvSpPr/>
      </xdr:nvSpPr>
      <xdr:spPr>
        <a:xfrm>
          <a:off x="706437" y="4659312"/>
          <a:ext cx="1428750" cy="396875"/>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marR="0" indent="0" defTabSz="914400" rtl="0" eaLnBrk="1" fontAlgn="auto" latinLnBrk="0" hangingPunct="1">
            <a:lnSpc>
              <a:spcPct val="100000"/>
            </a:lnSpc>
            <a:spcBef>
              <a:spcPts val="0"/>
            </a:spcBef>
            <a:spcAft>
              <a:spcPts val="0"/>
            </a:spcAft>
            <a:buClrTx/>
            <a:buSzTx/>
            <a:buFontTx/>
            <a:buNone/>
            <a:tabLst/>
            <a:defRPr/>
          </a:pPr>
          <a:r>
            <a:rPr lang="tr-TR" sz="800" b="0" i="0" baseline="0">
              <a:solidFill>
                <a:schemeClr val="dk1"/>
              </a:solidFill>
              <a:effectLst/>
              <a:latin typeface="+mn-lt"/>
              <a:ea typeface="+mn-ea"/>
              <a:cs typeface="+mn-cs"/>
            </a:rPr>
            <a:t/>
          </a:r>
          <a:br>
            <a:rPr lang="tr-TR" sz="800" b="0" i="0" baseline="0">
              <a:solidFill>
                <a:schemeClr val="dk1"/>
              </a:solidFill>
              <a:effectLst/>
              <a:latin typeface="+mn-lt"/>
              <a:ea typeface="+mn-ea"/>
              <a:cs typeface="+mn-cs"/>
            </a:rPr>
          </a:br>
          <a:r>
            <a:rPr lang="tr-TR" sz="800" b="0" i="0" baseline="0">
              <a:solidFill>
                <a:schemeClr val="dk1"/>
              </a:solidFill>
              <a:effectLst/>
              <a:latin typeface="+mn-lt"/>
              <a:ea typeface="+mn-ea"/>
              <a:cs typeface="+mn-cs"/>
            </a:rPr>
            <a:t>Atama Onayının Vali  tarafından İmzalanması</a:t>
          </a:r>
          <a:endParaRPr lang="tr-TR" sz="800">
            <a:effectLst/>
          </a:endParaRPr>
        </a:p>
        <a:p>
          <a:endParaRPr lang="tr-TR"/>
        </a:p>
      </xdr:txBody>
    </xdr:sp>
    <xdr:clientData/>
  </xdr:twoCellAnchor>
  <xdr:twoCellAnchor>
    <xdr:from>
      <xdr:col>5</xdr:col>
      <xdr:colOff>134936</xdr:colOff>
      <xdr:row>7</xdr:row>
      <xdr:rowOff>95252</xdr:rowOff>
    </xdr:from>
    <xdr:to>
      <xdr:col>6</xdr:col>
      <xdr:colOff>325436</xdr:colOff>
      <xdr:row>9</xdr:row>
      <xdr:rowOff>79376</xdr:rowOff>
    </xdr:to>
    <xdr:sp macro="" textlink="">
      <xdr:nvSpPr>
        <xdr:cNvPr id="45" name="AutoShape 200"/>
        <xdr:cNvSpPr>
          <a:spLocks noChangeArrowheads="1"/>
        </xdr:cNvSpPr>
      </xdr:nvSpPr>
      <xdr:spPr bwMode="auto">
        <a:xfrm>
          <a:off x="3548061" y="1778002"/>
          <a:ext cx="873125" cy="428624"/>
        </a:xfrm>
        <a:prstGeom prst="flowChartDocumen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a:rPr>
            <a:t>Atamaya esas belgeler</a:t>
          </a:r>
        </a:p>
      </xdr:txBody>
    </xdr:sp>
    <xdr:clientData/>
  </xdr:twoCellAnchor>
  <xdr:twoCellAnchor>
    <xdr:from>
      <xdr:col>2</xdr:col>
      <xdr:colOff>476251</xdr:colOff>
      <xdr:row>5</xdr:row>
      <xdr:rowOff>31749</xdr:rowOff>
    </xdr:from>
    <xdr:to>
      <xdr:col>5</xdr:col>
      <xdr:colOff>4763</xdr:colOff>
      <xdr:row>6</xdr:row>
      <xdr:rowOff>177797</xdr:rowOff>
    </xdr:to>
    <xdr:sp macro="" textlink="">
      <xdr:nvSpPr>
        <xdr:cNvPr id="47" name="AutoShape 123"/>
        <xdr:cNvSpPr>
          <a:spLocks noChangeArrowheads="1"/>
        </xdr:cNvSpPr>
      </xdr:nvSpPr>
      <xdr:spPr bwMode="auto">
        <a:xfrm>
          <a:off x="1841501" y="1269999"/>
          <a:ext cx="1576387" cy="368298"/>
        </a:xfrm>
        <a:prstGeom prst="flowChartProcess">
          <a:avLst/>
        </a:prstGeom>
        <a:solidFill>
          <a:srgbClr val="FFFFFF"/>
        </a:solidFill>
        <a:ln w="9525">
          <a:solidFill>
            <a:srgbClr val="000000"/>
          </a:solidFill>
          <a:miter lim="800000"/>
          <a:headEnd/>
          <a:tailEnd/>
        </a:ln>
      </xdr:spPr>
      <xdr:txBody>
        <a:bodyPr vertOverflow="clip" wrap="square" lIns="91440" tIns="45720" rIns="91440" bIns="45720" anchor="t" upright="1"/>
        <a:lstStyle/>
        <a:p>
          <a:pPr rtl="0" eaLnBrk="1" fontAlgn="auto" latinLnBrk="0" hangingPunct="1"/>
          <a:r>
            <a:rPr lang="tr-TR" sz="800" b="0" i="0" baseline="0">
              <a:effectLst/>
              <a:latin typeface="+mn-lt"/>
              <a:ea typeface="+mn-ea"/>
              <a:cs typeface="+mn-cs"/>
            </a:rPr>
            <a:t>1.Atanacak personele ilişkin yazı ekinde liste gelmesi.</a:t>
          </a:r>
          <a:endParaRPr lang="tr-TR" sz="800">
            <a:effectLst/>
          </a:endParaRPr>
        </a:p>
      </xdr:txBody>
    </xdr:sp>
    <xdr:clientData/>
  </xdr:twoCellAnchor>
  <xdr:twoCellAnchor>
    <xdr:from>
      <xdr:col>4</xdr:col>
      <xdr:colOff>663577</xdr:colOff>
      <xdr:row>8</xdr:row>
      <xdr:rowOff>87314</xdr:rowOff>
    </xdr:from>
    <xdr:to>
      <xdr:col>5</xdr:col>
      <xdr:colOff>134936</xdr:colOff>
      <xdr:row>8</xdr:row>
      <xdr:rowOff>95250</xdr:rowOff>
    </xdr:to>
    <xdr:cxnSp macro="">
      <xdr:nvCxnSpPr>
        <xdr:cNvPr id="6" name="Düz Ok Bağlayıcısı 5"/>
        <xdr:cNvCxnSpPr>
          <a:stCxn id="30843" idx="3"/>
          <a:endCxn id="45" idx="1"/>
        </xdr:cNvCxnSpPr>
      </xdr:nvCxnSpPr>
      <xdr:spPr>
        <a:xfrm flipV="1">
          <a:off x="3394077" y="1992314"/>
          <a:ext cx="153984" cy="793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341313</xdr:colOff>
      <xdr:row>4</xdr:row>
      <xdr:rowOff>206373</xdr:rowOff>
    </xdr:from>
    <xdr:to>
      <xdr:col>2</xdr:col>
      <xdr:colOff>254000</xdr:colOff>
      <xdr:row>6</xdr:row>
      <xdr:rowOff>222248</xdr:rowOff>
    </xdr:to>
    <xdr:sp macro="" textlink="">
      <xdr:nvSpPr>
        <xdr:cNvPr id="53" name="AutoShape 200"/>
        <xdr:cNvSpPr>
          <a:spLocks noChangeArrowheads="1"/>
        </xdr:cNvSpPr>
      </xdr:nvSpPr>
      <xdr:spPr bwMode="auto">
        <a:xfrm>
          <a:off x="1023938" y="1222373"/>
          <a:ext cx="595312" cy="460375"/>
        </a:xfrm>
        <a:prstGeom prst="flowChartDocumen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a:rPr>
            <a:t>Atama Listesi</a:t>
          </a:r>
        </a:p>
      </xdr:txBody>
    </xdr:sp>
    <xdr:clientData/>
  </xdr:twoCellAnchor>
  <xdr:twoCellAnchor>
    <xdr:from>
      <xdr:col>2</xdr:col>
      <xdr:colOff>254000</xdr:colOff>
      <xdr:row>5</xdr:row>
      <xdr:rowOff>214311</xdr:rowOff>
    </xdr:from>
    <xdr:to>
      <xdr:col>2</xdr:col>
      <xdr:colOff>476251</xdr:colOff>
      <xdr:row>5</xdr:row>
      <xdr:rowOff>215898</xdr:rowOff>
    </xdr:to>
    <xdr:cxnSp macro="">
      <xdr:nvCxnSpPr>
        <xdr:cNvPr id="11" name="Düz Ok Bağlayıcısı 10"/>
        <xdr:cNvCxnSpPr>
          <a:stCxn id="53" idx="3"/>
          <a:endCxn id="47" idx="1"/>
        </xdr:cNvCxnSpPr>
      </xdr:nvCxnSpPr>
      <xdr:spPr>
        <a:xfrm>
          <a:off x="1619250" y="1452561"/>
          <a:ext cx="222251" cy="158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55562</xdr:colOff>
      <xdr:row>19</xdr:row>
      <xdr:rowOff>158752</xdr:rowOff>
    </xdr:from>
    <xdr:to>
      <xdr:col>2</xdr:col>
      <xdr:colOff>55564</xdr:colOff>
      <xdr:row>20</xdr:row>
      <xdr:rowOff>87312</xdr:rowOff>
    </xdr:to>
    <xdr:cxnSp macro="">
      <xdr:nvCxnSpPr>
        <xdr:cNvPr id="38" name="Düz Ok Bağlayıcısı 37"/>
        <xdr:cNvCxnSpPr>
          <a:stCxn id="30845" idx="2"/>
          <a:endCxn id="44" idx="0"/>
        </xdr:cNvCxnSpPr>
      </xdr:nvCxnSpPr>
      <xdr:spPr>
        <a:xfrm flipH="1">
          <a:off x="1420812" y="4508502"/>
          <a:ext cx="2" cy="15081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261937</xdr:colOff>
      <xdr:row>17</xdr:row>
      <xdr:rowOff>190500</xdr:rowOff>
    </xdr:from>
    <xdr:to>
      <xdr:col>8</xdr:col>
      <xdr:colOff>111124</xdr:colOff>
      <xdr:row>19</xdr:row>
      <xdr:rowOff>127001</xdr:rowOff>
    </xdr:to>
    <xdr:sp macro="" textlink="">
      <xdr:nvSpPr>
        <xdr:cNvPr id="91" name="AutoShape 200"/>
        <xdr:cNvSpPr>
          <a:spLocks noChangeArrowheads="1"/>
        </xdr:cNvSpPr>
      </xdr:nvSpPr>
      <xdr:spPr bwMode="auto">
        <a:xfrm>
          <a:off x="5040312" y="4095750"/>
          <a:ext cx="531812" cy="381001"/>
        </a:xfrm>
        <a:prstGeom prst="flowChartDocumen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a:rPr>
            <a:t>Yazı</a:t>
          </a:r>
        </a:p>
      </xdr:txBody>
    </xdr:sp>
    <xdr:clientData/>
  </xdr:twoCellAnchor>
  <xdr:twoCellAnchor>
    <xdr:from>
      <xdr:col>3</xdr:col>
      <xdr:colOff>574676</xdr:colOff>
      <xdr:row>12</xdr:row>
      <xdr:rowOff>39686</xdr:rowOff>
    </xdr:from>
    <xdr:to>
      <xdr:col>5</xdr:col>
      <xdr:colOff>627063</xdr:colOff>
      <xdr:row>14</xdr:row>
      <xdr:rowOff>138111</xdr:rowOff>
    </xdr:to>
    <xdr:cxnSp macro="">
      <xdr:nvCxnSpPr>
        <xdr:cNvPr id="304" name="Dirsek Bağlayıcısı 303"/>
        <xdr:cNvCxnSpPr>
          <a:stCxn id="30853" idx="2"/>
          <a:endCxn id="30852" idx="0"/>
        </xdr:cNvCxnSpPr>
      </xdr:nvCxnSpPr>
      <xdr:spPr>
        <a:xfrm rot="16200000" flipH="1">
          <a:off x="3059907" y="2396330"/>
          <a:ext cx="542925" cy="1417637"/>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15876</xdr:colOff>
      <xdr:row>25</xdr:row>
      <xdr:rowOff>166689</xdr:rowOff>
    </xdr:from>
    <xdr:to>
      <xdr:col>3</xdr:col>
      <xdr:colOff>55564</xdr:colOff>
      <xdr:row>26</xdr:row>
      <xdr:rowOff>214314</xdr:rowOff>
    </xdr:to>
    <xdr:sp macro="" textlink="">
      <xdr:nvSpPr>
        <xdr:cNvPr id="118" name="6 Akış Çizelgesi: Önceden Tanımlı İşlem"/>
        <xdr:cNvSpPr/>
      </xdr:nvSpPr>
      <xdr:spPr>
        <a:xfrm>
          <a:off x="698501" y="5849939"/>
          <a:ext cx="1404938" cy="269875"/>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Giden Evrak</a:t>
          </a:r>
        </a:p>
      </xdr:txBody>
    </xdr:sp>
    <xdr:clientData/>
  </xdr:twoCellAnchor>
  <xdr:twoCellAnchor>
    <xdr:from>
      <xdr:col>2</xdr:col>
      <xdr:colOff>35720</xdr:colOff>
      <xdr:row>25</xdr:row>
      <xdr:rowOff>7936</xdr:rowOff>
    </xdr:from>
    <xdr:to>
      <xdr:col>2</xdr:col>
      <xdr:colOff>47625</xdr:colOff>
      <xdr:row>25</xdr:row>
      <xdr:rowOff>166689</xdr:rowOff>
    </xdr:to>
    <xdr:cxnSp macro="">
      <xdr:nvCxnSpPr>
        <xdr:cNvPr id="68" name="Düz Ok Bağlayıcısı 67"/>
        <xdr:cNvCxnSpPr>
          <a:stCxn id="30849" idx="2"/>
          <a:endCxn id="118" idx="0"/>
        </xdr:cNvCxnSpPr>
      </xdr:nvCxnSpPr>
      <xdr:spPr>
        <a:xfrm flipH="1">
          <a:off x="1400970" y="5691186"/>
          <a:ext cx="11905" cy="15875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28577</xdr:colOff>
      <xdr:row>26</xdr:row>
      <xdr:rowOff>214314</xdr:rowOff>
    </xdr:from>
    <xdr:to>
      <xdr:col>2</xdr:col>
      <xdr:colOff>35720</xdr:colOff>
      <xdr:row>27</xdr:row>
      <xdr:rowOff>133349</xdr:rowOff>
    </xdr:to>
    <xdr:cxnSp macro="">
      <xdr:nvCxnSpPr>
        <xdr:cNvPr id="71" name="Düz Ok Bağlayıcısı 70"/>
        <xdr:cNvCxnSpPr>
          <a:stCxn id="118" idx="2"/>
          <a:endCxn id="30851" idx="0"/>
        </xdr:cNvCxnSpPr>
      </xdr:nvCxnSpPr>
      <xdr:spPr>
        <a:xfrm flipH="1">
          <a:off x="1393827" y="6119814"/>
          <a:ext cx="7143" cy="14128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xdr:colOff>
      <xdr:row>22</xdr:row>
      <xdr:rowOff>39687</xdr:rowOff>
    </xdr:from>
    <xdr:to>
      <xdr:col>2</xdr:col>
      <xdr:colOff>55562</xdr:colOff>
      <xdr:row>22</xdr:row>
      <xdr:rowOff>182562</xdr:rowOff>
    </xdr:to>
    <xdr:cxnSp macro="">
      <xdr:nvCxnSpPr>
        <xdr:cNvPr id="82" name="Düz Ok Bağlayıcısı 81"/>
        <xdr:cNvCxnSpPr>
          <a:stCxn id="44" idx="2"/>
          <a:endCxn id="30849" idx="0"/>
        </xdr:cNvCxnSpPr>
      </xdr:nvCxnSpPr>
      <xdr:spPr>
        <a:xfrm flipH="1">
          <a:off x="1412875" y="5056187"/>
          <a:ext cx="7937" cy="1428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577852</xdr:colOff>
      <xdr:row>6</xdr:row>
      <xdr:rowOff>177797</xdr:rowOff>
    </xdr:from>
    <xdr:to>
      <xdr:col>3</xdr:col>
      <xdr:colOff>581820</xdr:colOff>
      <xdr:row>7</xdr:row>
      <xdr:rowOff>142875</xdr:rowOff>
    </xdr:to>
    <xdr:cxnSp macro="">
      <xdr:nvCxnSpPr>
        <xdr:cNvPr id="103" name="Düz Ok Bağlayıcısı 102"/>
        <xdr:cNvCxnSpPr>
          <a:stCxn id="47" idx="2"/>
          <a:endCxn id="30843" idx="0"/>
        </xdr:cNvCxnSpPr>
      </xdr:nvCxnSpPr>
      <xdr:spPr>
        <a:xfrm flipH="1">
          <a:off x="2625727" y="1638297"/>
          <a:ext cx="3968" cy="18732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581820</xdr:colOff>
      <xdr:row>4</xdr:row>
      <xdr:rowOff>111126</xdr:rowOff>
    </xdr:from>
    <xdr:to>
      <xdr:col>3</xdr:col>
      <xdr:colOff>583407</xdr:colOff>
      <xdr:row>5</xdr:row>
      <xdr:rowOff>31750</xdr:rowOff>
    </xdr:to>
    <xdr:cxnSp macro="">
      <xdr:nvCxnSpPr>
        <xdr:cNvPr id="105" name="Düz Ok Bağlayıcısı 104"/>
        <xdr:cNvCxnSpPr>
          <a:stCxn id="42" idx="2"/>
          <a:endCxn id="47" idx="0"/>
        </xdr:cNvCxnSpPr>
      </xdr:nvCxnSpPr>
      <xdr:spPr>
        <a:xfrm rot="5400000">
          <a:off x="2559052" y="1197769"/>
          <a:ext cx="142874" cy="158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646042</xdr:colOff>
      <xdr:row>2</xdr:row>
      <xdr:rowOff>115956</xdr:rowOff>
    </xdr:from>
    <xdr:to>
      <xdr:col>5</xdr:col>
      <xdr:colOff>231913</xdr:colOff>
      <xdr:row>4</xdr:row>
      <xdr:rowOff>132521</xdr:rowOff>
    </xdr:to>
    <xdr:sp macro="" textlink="">
      <xdr:nvSpPr>
        <xdr:cNvPr id="2" name="1 Akış Çizelgesi: İşlem"/>
        <xdr:cNvSpPr/>
      </xdr:nvSpPr>
      <xdr:spPr>
        <a:xfrm>
          <a:off x="2708412" y="687456"/>
          <a:ext cx="960784" cy="44726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Defterdar</a:t>
          </a:r>
        </a:p>
      </xdr:txBody>
    </xdr:sp>
    <xdr:clientData/>
  </xdr:twoCellAnchor>
  <xdr:twoCellAnchor>
    <xdr:from>
      <xdr:col>1</xdr:col>
      <xdr:colOff>538369</xdr:colOff>
      <xdr:row>5</xdr:row>
      <xdr:rowOff>33131</xdr:rowOff>
    </xdr:from>
    <xdr:to>
      <xdr:col>3</xdr:col>
      <xdr:colOff>182217</xdr:colOff>
      <xdr:row>7</xdr:row>
      <xdr:rowOff>74544</xdr:rowOff>
    </xdr:to>
    <xdr:sp macro="" textlink="">
      <xdr:nvSpPr>
        <xdr:cNvPr id="3" name="1 Akış Çizelgesi: İşlem"/>
        <xdr:cNvSpPr/>
      </xdr:nvSpPr>
      <xdr:spPr>
        <a:xfrm>
          <a:off x="1225826" y="1250674"/>
          <a:ext cx="1018761" cy="47210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Defterdar Yardımcısı</a:t>
          </a:r>
        </a:p>
      </xdr:txBody>
    </xdr:sp>
    <xdr:clientData/>
  </xdr:twoCellAnchor>
  <xdr:twoCellAnchor>
    <xdr:from>
      <xdr:col>6</xdr:col>
      <xdr:colOff>190501</xdr:colOff>
      <xdr:row>6</xdr:row>
      <xdr:rowOff>144117</xdr:rowOff>
    </xdr:from>
    <xdr:to>
      <xdr:col>7</xdr:col>
      <xdr:colOff>429984</xdr:colOff>
      <xdr:row>8</xdr:row>
      <xdr:rowOff>140804</xdr:rowOff>
    </xdr:to>
    <xdr:sp macro="" textlink="">
      <xdr:nvSpPr>
        <xdr:cNvPr id="4" name="1 Akış Çizelgesi: İşlem"/>
        <xdr:cNvSpPr/>
      </xdr:nvSpPr>
      <xdr:spPr>
        <a:xfrm>
          <a:off x="4315240" y="1577008"/>
          <a:ext cx="926940" cy="42738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Yönetici</a:t>
          </a:r>
        </a:p>
      </xdr:txBody>
    </xdr:sp>
    <xdr:clientData/>
  </xdr:twoCellAnchor>
  <xdr:twoCellAnchor>
    <xdr:from>
      <xdr:col>2</xdr:col>
      <xdr:colOff>97735</xdr:colOff>
      <xdr:row>10</xdr:row>
      <xdr:rowOff>114300</xdr:rowOff>
    </xdr:from>
    <xdr:to>
      <xdr:col>3</xdr:col>
      <xdr:colOff>314739</xdr:colOff>
      <xdr:row>12</xdr:row>
      <xdr:rowOff>165652</xdr:rowOff>
    </xdr:to>
    <xdr:sp macro="" textlink="">
      <xdr:nvSpPr>
        <xdr:cNvPr id="5" name="1 Akış Çizelgesi: İşlem"/>
        <xdr:cNvSpPr/>
      </xdr:nvSpPr>
      <xdr:spPr>
        <a:xfrm>
          <a:off x="1472648" y="2408583"/>
          <a:ext cx="904461" cy="48204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Atama Sorumlusu</a:t>
          </a:r>
        </a:p>
      </xdr:txBody>
    </xdr:sp>
    <xdr:clientData/>
  </xdr:twoCellAnchor>
  <xdr:twoCellAnchor>
    <xdr:from>
      <xdr:col>4</xdr:col>
      <xdr:colOff>589722</xdr:colOff>
      <xdr:row>13</xdr:row>
      <xdr:rowOff>167309</xdr:rowOff>
    </xdr:from>
    <xdr:to>
      <xdr:col>6</xdr:col>
      <xdr:colOff>173935</xdr:colOff>
      <xdr:row>15</xdr:row>
      <xdr:rowOff>132521</xdr:rowOff>
    </xdr:to>
    <xdr:sp macro="" textlink="">
      <xdr:nvSpPr>
        <xdr:cNvPr id="6" name="1 Akış Çizelgesi: İşlem"/>
        <xdr:cNvSpPr/>
      </xdr:nvSpPr>
      <xdr:spPr>
        <a:xfrm>
          <a:off x="3339548" y="3107635"/>
          <a:ext cx="959126" cy="39590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Atama Görevlisi</a:t>
          </a:r>
        </a:p>
      </xdr:txBody>
    </xdr:sp>
    <xdr:clientData/>
  </xdr:twoCellAnchor>
  <xdr:twoCellAnchor>
    <xdr:from>
      <xdr:col>2</xdr:col>
      <xdr:colOff>549966</xdr:colOff>
      <xdr:row>12</xdr:row>
      <xdr:rowOff>165652</xdr:rowOff>
    </xdr:from>
    <xdr:to>
      <xdr:col>4</xdr:col>
      <xdr:colOff>589722</xdr:colOff>
      <xdr:row>14</xdr:row>
      <xdr:rowOff>149915</xdr:rowOff>
    </xdr:to>
    <xdr:cxnSp macro="">
      <xdr:nvCxnSpPr>
        <xdr:cNvPr id="8" name="Düz Ok Bağlayıcısı 7"/>
        <xdr:cNvCxnSpPr>
          <a:stCxn id="5" idx="2"/>
          <a:endCxn id="6" idx="1"/>
        </xdr:cNvCxnSpPr>
      </xdr:nvCxnSpPr>
      <xdr:spPr>
        <a:xfrm>
          <a:off x="1924879" y="2890630"/>
          <a:ext cx="1414669" cy="41495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381828</xdr:colOff>
      <xdr:row>8</xdr:row>
      <xdr:rowOff>140804</xdr:rowOff>
    </xdr:from>
    <xdr:to>
      <xdr:col>6</xdr:col>
      <xdr:colOff>653971</xdr:colOff>
      <xdr:row>13</xdr:row>
      <xdr:rowOff>167309</xdr:rowOff>
    </xdr:to>
    <xdr:cxnSp macro="">
      <xdr:nvCxnSpPr>
        <xdr:cNvPr id="13" name="Düz Ok Bağlayıcısı 12"/>
        <xdr:cNvCxnSpPr>
          <a:stCxn id="4" idx="2"/>
          <a:endCxn id="6" idx="0"/>
        </xdr:cNvCxnSpPr>
      </xdr:nvCxnSpPr>
      <xdr:spPr>
        <a:xfrm flipH="1">
          <a:off x="3819111" y="2004391"/>
          <a:ext cx="959599" cy="110324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314739</xdr:colOff>
      <xdr:row>7</xdr:row>
      <xdr:rowOff>142461</xdr:rowOff>
    </xdr:from>
    <xdr:to>
      <xdr:col>6</xdr:col>
      <xdr:colOff>190501</xdr:colOff>
      <xdr:row>11</xdr:row>
      <xdr:rowOff>139977</xdr:rowOff>
    </xdr:to>
    <xdr:cxnSp macro="">
      <xdr:nvCxnSpPr>
        <xdr:cNvPr id="17" name="Düz Ok Bağlayıcısı 16"/>
        <xdr:cNvCxnSpPr>
          <a:stCxn id="5" idx="3"/>
          <a:endCxn id="4" idx="1"/>
        </xdr:cNvCxnSpPr>
      </xdr:nvCxnSpPr>
      <xdr:spPr>
        <a:xfrm flipV="1">
          <a:off x="2377109" y="1790700"/>
          <a:ext cx="1938131" cy="858907"/>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182217</xdr:colOff>
      <xdr:row>6</xdr:row>
      <xdr:rowOff>53838</xdr:rowOff>
    </xdr:from>
    <xdr:to>
      <xdr:col>6</xdr:col>
      <xdr:colOff>190501</xdr:colOff>
      <xdr:row>7</xdr:row>
      <xdr:rowOff>142461</xdr:rowOff>
    </xdr:to>
    <xdr:cxnSp macro="">
      <xdr:nvCxnSpPr>
        <xdr:cNvPr id="19" name="Düz Ok Bağlayıcısı 18"/>
        <xdr:cNvCxnSpPr>
          <a:stCxn id="3" idx="3"/>
          <a:endCxn id="4" idx="1"/>
        </xdr:cNvCxnSpPr>
      </xdr:nvCxnSpPr>
      <xdr:spPr>
        <a:xfrm>
          <a:off x="2244587" y="1486729"/>
          <a:ext cx="2070653" cy="30397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360294</xdr:colOff>
      <xdr:row>3</xdr:row>
      <xdr:rowOff>124239</xdr:rowOff>
    </xdr:from>
    <xdr:to>
      <xdr:col>3</xdr:col>
      <xdr:colOff>646042</xdr:colOff>
      <xdr:row>5</xdr:row>
      <xdr:rowOff>33131</xdr:rowOff>
    </xdr:to>
    <xdr:cxnSp macro="">
      <xdr:nvCxnSpPr>
        <xdr:cNvPr id="21" name="Düz Ok Bağlayıcısı 20"/>
        <xdr:cNvCxnSpPr>
          <a:stCxn id="2" idx="1"/>
          <a:endCxn id="3" idx="0"/>
        </xdr:cNvCxnSpPr>
      </xdr:nvCxnSpPr>
      <xdr:spPr>
        <a:xfrm flipH="1">
          <a:off x="1735207" y="911087"/>
          <a:ext cx="973205" cy="3395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mailto:cansinbego@hotmail.com"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160" zoomScaleNormal="160" workbookViewId="0">
      <selection activeCell="D9" sqref="D9"/>
    </sheetView>
  </sheetViews>
  <sheetFormatPr defaultRowHeight="12.75"/>
  <cols>
    <col min="1" max="1" width="5.625" style="40" customWidth="1"/>
    <col min="2" max="2" width="40.5" style="40" customWidth="1"/>
    <col min="3" max="3" width="44.75" style="40" customWidth="1"/>
    <col min="4" max="16384" width="9" style="40"/>
  </cols>
  <sheetData>
    <row r="1" spans="1:256" s="106" customFormat="1" ht="15">
      <c r="A1" s="110" t="s">
        <v>788</v>
      </c>
      <c r="B1" s="38"/>
      <c r="C1" s="39"/>
    </row>
    <row r="2" spans="1:256" s="106" customFormat="1" ht="6.75" customHeight="1">
      <c r="A2" s="40"/>
      <c r="B2" s="40"/>
      <c r="C2" s="40"/>
    </row>
    <row r="3" spans="1:256" s="106" customFormat="1" ht="15">
      <c r="A3" s="47" t="s">
        <v>774</v>
      </c>
      <c r="B3" s="37" t="s">
        <v>783</v>
      </c>
      <c r="C3" s="41" t="s">
        <v>1057</v>
      </c>
    </row>
    <row r="4" spans="1:256" s="106" customFormat="1" ht="15">
      <c r="A4" s="47" t="s">
        <v>775</v>
      </c>
      <c r="B4" s="37" t="s">
        <v>441</v>
      </c>
      <c r="C4" s="42" t="s">
        <v>1058</v>
      </c>
    </row>
    <row r="5" spans="1:256" s="106" customFormat="1" ht="15">
      <c r="A5" s="47" t="s">
        <v>776</v>
      </c>
      <c r="B5" s="37" t="s">
        <v>440</v>
      </c>
      <c r="C5" s="104" t="s">
        <v>1096</v>
      </c>
    </row>
    <row r="6" spans="1:256" s="106" customFormat="1" ht="38.25">
      <c r="A6" s="47" t="s">
        <v>777</v>
      </c>
      <c r="B6" s="37" t="s">
        <v>772</v>
      </c>
      <c r="C6" s="43" t="s">
        <v>1097</v>
      </c>
    </row>
    <row r="7" spans="1:256" s="106" customFormat="1" ht="15">
      <c r="A7" s="47" t="s">
        <v>778</v>
      </c>
      <c r="B7" s="37" t="s">
        <v>773</v>
      </c>
      <c r="C7" s="43"/>
    </row>
    <row r="8" spans="1:256" s="106" customFormat="1" ht="15">
      <c r="A8" s="40"/>
      <c r="B8" s="40"/>
      <c r="C8" s="40"/>
    </row>
    <row r="9" spans="1:256" s="107" customFormat="1" ht="15.75">
      <c r="A9" s="120" t="s">
        <v>106</v>
      </c>
      <c r="B9" s="121"/>
      <c r="C9" s="122"/>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c r="CU9" s="106"/>
      <c r="CV9" s="106"/>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c r="EQ9" s="106"/>
      <c r="ER9" s="106"/>
      <c r="ES9" s="106"/>
      <c r="ET9" s="106"/>
      <c r="EU9" s="106"/>
      <c r="EV9" s="106"/>
      <c r="EW9" s="106"/>
      <c r="EX9" s="106"/>
      <c r="EY9" s="106"/>
      <c r="EZ9" s="106"/>
      <c r="FA9" s="106"/>
      <c r="FB9" s="106"/>
      <c r="FC9" s="106"/>
      <c r="FD9" s="106"/>
      <c r="FE9" s="106"/>
      <c r="FF9" s="106"/>
      <c r="FG9" s="106"/>
      <c r="FH9" s="106"/>
      <c r="FI9" s="106"/>
      <c r="FJ9" s="106"/>
      <c r="FK9" s="106"/>
      <c r="FL9" s="106"/>
      <c r="FM9" s="106"/>
      <c r="FN9" s="106"/>
      <c r="FO9" s="106"/>
      <c r="FP9" s="106"/>
      <c r="FQ9" s="106"/>
      <c r="FR9" s="106"/>
      <c r="FS9" s="106"/>
      <c r="FT9" s="106"/>
      <c r="FU9" s="106"/>
      <c r="FV9" s="106"/>
      <c r="FW9" s="106"/>
      <c r="FX9" s="106"/>
      <c r="FY9" s="106"/>
      <c r="FZ9" s="106"/>
      <c r="GA9" s="106"/>
      <c r="GB9" s="106"/>
      <c r="GC9" s="106"/>
      <c r="GD9" s="106"/>
      <c r="GE9" s="106"/>
      <c r="GF9" s="106"/>
      <c r="GG9" s="106"/>
      <c r="GH9" s="106"/>
      <c r="GI9" s="106"/>
      <c r="GJ9" s="106"/>
      <c r="GK9" s="106"/>
      <c r="GL9" s="106"/>
      <c r="GM9" s="106"/>
      <c r="GN9" s="106"/>
      <c r="GO9" s="106"/>
      <c r="GP9" s="106"/>
      <c r="GQ9" s="106"/>
      <c r="GR9" s="106"/>
      <c r="GS9" s="106"/>
      <c r="GT9" s="106"/>
      <c r="GU9" s="106"/>
      <c r="GV9" s="106"/>
      <c r="GW9" s="106"/>
      <c r="GX9" s="106"/>
      <c r="GY9" s="106"/>
      <c r="GZ9" s="106"/>
      <c r="HA9" s="106"/>
      <c r="HB9" s="106"/>
      <c r="HC9" s="106"/>
      <c r="HD9" s="106"/>
      <c r="HE9" s="106"/>
      <c r="HF9" s="106"/>
      <c r="HG9" s="106"/>
      <c r="HH9" s="106"/>
      <c r="HI9" s="106"/>
      <c r="HJ9" s="106"/>
      <c r="HK9" s="106"/>
      <c r="HL9" s="106"/>
      <c r="HM9" s="106"/>
      <c r="HN9" s="106"/>
      <c r="HO9" s="106"/>
      <c r="HP9" s="106"/>
      <c r="HQ9" s="106"/>
      <c r="HR9" s="106"/>
      <c r="HS9" s="106"/>
      <c r="HT9" s="106"/>
      <c r="HU9" s="106"/>
      <c r="HV9" s="106"/>
      <c r="HW9" s="106"/>
      <c r="HX9" s="106"/>
      <c r="HY9" s="106"/>
      <c r="HZ9" s="106"/>
      <c r="IA9" s="106"/>
      <c r="IB9" s="106"/>
      <c r="IC9" s="106"/>
      <c r="ID9" s="106"/>
      <c r="IE9" s="106"/>
      <c r="IF9" s="106"/>
      <c r="IG9" s="106"/>
      <c r="IH9" s="106"/>
      <c r="II9" s="106"/>
      <c r="IJ9" s="106"/>
      <c r="IK9" s="106"/>
      <c r="IL9" s="106"/>
      <c r="IM9" s="106"/>
      <c r="IN9" s="106"/>
      <c r="IO9" s="106"/>
      <c r="IP9" s="106"/>
      <c r="IQ9" s="106"/>
      <c r="IR9" s="106"/>
      <c r="IS9" s="106"/>
      <c r="IT9" s="106"/>
      <c r="IU9" s="106"/>
      <c r="IV9" s="106"/>
    </row>
    <row r="10" spans="1:256" s="108" customFormat="1" ht="15.75">
      <c r="A10" s="120" t="s">
        <v>94</v>
      </c>
      <c r="B10" s="121"/>
      <c r="C10" s="122"/>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6"/>
      <c r="CF10" s="106"/>
      <c r="CG10" s="106"/>
      <c r="CH10" s="106"/>
      <c r="CI10" s="106"/>
      <c r="CJ10" s="106"/>
      <c r="CK10" s="106"/>
      <c r="CL10" s="106"/>
      <c r="CM10" s="106"/>
      <c r="CN10" s="106"/>
      <c r="CO10" s="106"/>
      <c r="CP10" s="106"/>
      <c r="CQ10" s="106"/>
      <c r="CR10" s="106"/>
      <c r="CS10" s="106"/>
      <c r="CT10" s="106"/>
      <c r="CU10" s="106"/>
      <c r="CV10" s="106"/>
      <c r="CW10" s="106"/>
      <c r="CX10" s="106"/>
      <c r="CY10" s="106"/>
      <c r="CZ10" s="106"/>
      <c r="DA10" s="106"/>
      <c r="DB10" s="106"/>
      <c r="DC10" s="106"/>
      <c r="DD10" s="106"/>
      <c r="DE10" s="106"/>
      <c r="DF10" s="106"/>
      <c r="DG10" s="106"/>
      <c r="DH10" s="106"/>
      <c r="DI10" s="106"/>
      <c r="DJ10" s="106"/>
      <c r="DK10" s="106"/>
      <c r="DL10" s="106"/>
      <c r="DM10" s="106"/>
      <c r="DN10" s="106"/>
      <c r="DO10" s="106"/>
      <c r="DP10" s="106"/>
      <c r="DQ10" s="106"/>
      <c r="DR10" s="106"/>
      <c r="DS10" s="106"/>
      <c r="DT10" s="106"/>
      <c r="DU10" s="106"/>
      <c r="DV10" s="106"/>
      <c r="DW10" s="106"/>
      <c r="DX10" s="106"/>
      <c r="DY10" s="106"/>
      <c r="DZ10" s="106"/>
      <c r="EA10" s="106"/>
      <c r="EB10" s="106"/>
      <c r="EC10" s="106"/>
      <c r="ED10" s="106"/>
      <c r="EE10" s="106"/>
      <c r="EF10" s="106"/>
      <c r="EG10" s="106"/>
      <c r="EH10" s="106"/>
      <c r="EI10" s="106"/>
      <c r="EJ10" s="106"/>
      <c r="EK10" s="106"/>
      <c r="EL10" s="106"/>
      <c r="EM10" s="106"/>
      <c r="EN10" s="106"/>
      <c r="EO10" s="106"/>
      <c r="EP10" s="106"/>
      <c r="EQ10" s="106"/>
      <c r="ER10" s="106"/>
      <c r="ES10" s="106"/>
      <c r="ET10" s="106"/>
      <c r="EU10" s="106"/>
      <c r="EV10" s="106"/>
      <c r="EW10" s="106"/>
      <c r="EX10" s="106"/>
      <c r="EY10" s="106"/>
      <c r="EZ10" s="106"/>
      <c r="FA10" s="106"/>
      <c r="FB10" s="106"/>
      <c r="FC10" s="106"/>
      <c r="FD10" s="106"/>
      <c r="FE10" s="106"/>
      <c r="FF10" s="106"/>
      <c r="FG10" s="106"/>
      <c r="FH10" s="106"/>
      <c r="FI10" s="106"/>
      <c r="FJ10" s="106"/>
      <c r="FK10" s="106"/>
      <c r="FL10" s="106"/>
      <c r="FM10" s="106"/>
      <c r="FN10" s="106"/>
      <c r="FO10" s="106"/>
      <c r="FP10" s="106"/>
      <c r="FQ10" s="106"/>
      <c r="FR10" s="106"/>
      <c r="FS10" s="106"/>
      <c r="FT10" s="106"/>
      <c r="FU10" s="106"/>
      <c r="FV10" s="106"/>
      <c r="FW10" s="106"/>
      <c r="FX10" s="106"/>
      <c r="FY10" s="106"/>
      <c r="FZ10" s="106"/>
      <c r="GA10" s="106"/>
      <c r="GB10" s="106"/>
      <c r="GC10" s="106"/>
      <c r="GD10" s="106"/>
      <c r="GE10" s="106"/>
      <c r="GF10" s="106"/>
      <c r="GG10" s="106"/>
      <c r="GH10" s="106"/>
      <c r="GI10" s="106"/>
      <c r="GJ10" s="106"/>
      <c r="GK10" s="106"/>
      <c r="GL10" s="106"/>
      <c r="GM10" s="106"/>
      <c r="GN10" s="106"/>
      <c r="GO10" s="106"/>
      <c r="GP10" s="106"/>
      <c r="GQ10" s="106"/>
      <c r="GR10" s="106"/>
      <c r="GS10" s="106"/>
      <c r="GT10" s="106"/>
      <c r="GU10" s="106"/>
      <c r="GV10" s="106"/>
      <c r="GW10" s="106"/>
      <c r="GX10" s="106"/>
      <c r="GY10" s="106"/>
      <c r="GZ10" s="106"/>
      <c r="HA10" s="106"/>
      <c r="HB10" s="106"/>
      <c r="HC10" s="106"/>
      <c r="HD10" s="106"/>
      <c r="HE10" s="106"/>
      <c r="HF10" s="106"/>
      <c r="HG10" s="106"/>
      <c r="HH10" s="106"/>
      <c r="HI10" s="106"/>
      <c r="HJ10" s="106"/>
      <c r="HK10" s="106"/>
      <c r="HL10" s="106"/>
      <c r="HM10" s="106"/>
      <c r="HN10" s="106"/>
      <c r="HO10" s="106"/>
      <c r="HP10" s="106"/>
      <c r="HQ10" s="106"/>
      <c r="HR10" s="106"/>
      <c r="HS10" s="106"/>
      <c r="HT10" s="106"/>
      <c r="HU10" s="106"/>
      <c r="HV10" s="106"/>
      <c r="HW10" s="106"/>
      <c r="HX10" s="106"/>
      <c r="HY10" s="106"/>
      <c r="HZ10" s="106"/>
      <c r="IA10" s="106"/>
      <c r="IB10" s="106"/>
      <c r="IC10" s="106"/>
      <c r="ID10" s="106"/>
      <c r="IE10" s="106"/>
      <c r="IF10" s="106"/>
      <c r="IG10" s="106"/>
      <c r="IH10" s="106"/>
      <c r="II10" s="106"/>
      <c r="IJ10" s="106"/>
      <c r="IK10" s="106"/>
      <c r="IL10" s="106"/>
      <c r="IM10" s="106"/>
      <c r="IN10" s="106"/>
      <c r="IO10" s="106"/>
      <c r="IP10" s="106"/>
      <c r="IQ10" s="106"/>
      <c r="IR10" s="106"/>
      <c r="IS10" s="106"/>
      <c r="IT10" s="106"/>
      <c r="IU10" s="106"/>
      <c r="IV10" s="106"/>
    </row>
    <row r="11" spans="1:256" s="108" customFormat="1" ht="16.5">
      <c r="A11" s="111"/>
      <c r="B11" s="112"/>
      <c r="C11" s="112"/>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6"/>
      <c r="EB11" s="106"/>
      <c r="EC11" s="106"/>
      <c r="ED11" s="106"/>
      <c r="EE11" s="106"/>
      <c r="EF11" s="106"/>
      <c r="EG11" s="106"/>
      <c r="EH11" s="106"/>
      <c r="EI11" s="106"/>
      <c r="EJ11" s="106"/>
      <c r="EK11" s="106"/>
      <c r="EL11" s="106"/>
      <c r="EM11" s="106"/>
      <c r="EN11" s="106"/>
      <c r="EO11" s="106"/>
      <c r="EP11" s="106"/>
      <c r="EQ11" s="106"/>
      <c r="ER11" s="106"/>
      <c r="ES11" s="106"/>
      <c r="ET11" s="106"/>
      <c r="EU11" s="106"/>
      <c r="EV11" s="106"/>
      <c r="EW11" s="106"/>
      <c r="EX11" s="106"/>
      <c r="EY11" s="106"/>
      <c r="EZ11" s="106"/>
      <c r="FA11" s="106"/>
      <c r="FB11" s="106"/>
      <c r="FC11" s="106"/>
      <c r="FD11" s="106"/>
      <c r="FE11" s="106"/>
      <c r="FF11" s="106"/>
      <c r="FG11" s="106"/>
      <c r="FH11" s="106"/>
      <c r="FI11" s="106"/>
      <c r="FJ11" s="106"/>
      <c r="FK11" s="106"/>
      <c r="FL11" s="106"/>
      <c r="FM11" s="106"/>
      <c r="FN11" s="106"/>
      <c r="FO11" s="106"/>
      <c r="FP11" s="106"/>
      <c r="FQ11" s="106"/>
      <c r="FR11" s="106"/>
      <c r="FS11" s="106"/>
      <c r="FT11" s="106"/>
      <c r="FU11" s="106"/>
      <c r="FV11" s="106"/>
      <c r="FW11" s="106"/>
      <c r="FX11" s="106"/>
      <c r="FY11" s="106"/>
      <c r="FZ11" s="106"/>
      <c r="GA11" s="106"/>
      <c r="GB11" s="106"/>
      <c r="GC11" s="106"/>
      <c r="GD11" s="106"/>
      <c r="GE11" s="106"/>
      <c r="GF11" s="106"/>
      <c r="GG11" s="106"/>
      <c r="GH11" s="106"/>
      <c r="GI11" s="106"/>
      <c r="GJ11" s="106"/>
      <c r="GK11" s="106"/>
      <c r="GL11" s="106"/>
      <c r="GM11" s="106"/>
      <c r="GN11" s="106"/>
      <c r="GO11" s="106"/>
      <c r="GP11" s="106"/>
      <c r="GQ11" s="106"/>
      <c r="GR11" s="106"/>
      <c r="GS11" s="106"/>
      <c r="GT11" s="106"/>
      <c r="GU11" s="106"/>
      <c r="GV11" s="106"/>
      <c r="GW11" s="106"/>
      <c r="GX11" s="106"/>
      <c r="GY11" s="106"/>
      <c r="GZ11" s="106"/>
      <c r="HA11" s="106"/>
      <c r="HB11" s="106"/>
      <c r="HC11" s="106"/>
      <c r="HD11" s="106"/>
      <c r="HE11" s="106"/>
      <c r="HF11" s="106"/>
      <c r="HG11" s="106"/>
      <c r="HH11" s="106"/>
      <c r="HI11" s="106"/>
      <c r="HJ11" s="106"/>
      <c r="HK11" s="106"/>
      <c r="HL11" s="106"/>
      <c r="HM11" s="106"/>
      <c r="HN11" s="106"/>
      <c r="HO11" s="106"/>
      <c r="HP11" s="106"/>
      <c r="HQ11" s="106"/>
      <c r="HR11" s="106"/>
      <c r="HS11" s="106"/>
      <c r="HT11" s="106"/>
      <c r="HU11" s="106"/>
      <c r="HV11" s="106"/>
      <c r="HW11" s="106"/>
      <c r="HX11" s="106"/>
      <c r="HY11" s="106"/>
      <c r="HZ11" s="106"/>
      <c r="IA11" s="106"/>
      <c r="IB11" s="106"/>
      <c r="IC11" s="106"/>
      <c r="ID11" s="106"/>
      <c r="IE11" s="106"/>
      <c r="IF11" s="106"/>
      <c r="IG11" s="106"/>
      <c r="IH11" s="106"/>
      <c r="II11" s="106"/>
      <c r="IJ11" s="106"/>
      <c r="IK11" s="106"/>
      <c r="IL11" s="106"/>
      <c r="IM11" s="106"/>
      <c r="IN11" s="106"/>
      <c r="IO11" s="106"/>
      <c r="IP11" s="106"/>
      <c r="IQ11" s="106"/>
      <c r="IR11" s="106"/>
      <c r="IS11" s="106"/>
      <c r="IT11" s="106"/>
      <c r="IU11" s="106"/>
      <c r="IV11" s="106"/>
    </row>
    <row r="12" spans="1:256" s="106" customFormat="1" ht="16.5">
      <c r="A12" s="123" t="s">
        <v>42</v>
      </c>
      <c r="B12" s="124"/>
      <c r="C12" s="125"/>
    </row>
    <row r="13" spans="1:256" s="106" customFormat="1" ht="15">
      <c r="A13" s="113">
        <v>2</v>
      </c>
      <c r="B13" s="44" t="s">
        <v>779</v>
      </c>
      <c r="C13" s="44"/>
      <c r="D13" s="109"/>
    </row>
    <row r="14" spans="1:256" s="106" customFormat="1" ht="15">
      <c r="A14" s="45">
        <f>IF(AND('21_K_IK'!B9&lt;&gt;"",'21_K_IK'!C9&lt;&gt;""),1,0)</f>
        <v>1</v>
      </c>
      <c r="B14" s="52" t="s">
        <v>791</v>
      </c>
      <c r="C14" s="40"/>
      <c r="D14" s="109"/>
    </row>
    <row r="15" spans="1:256" s="106" customFormat="1" ht="15">
      <c r="A15" s="97">
        <f>IF(AND('22_K_EK'!B9&lt;&gt;"",'22_K_EK'!C9&lt;&gt;""),1,0)</f>
        <v>1</v>
      </c>
      <c r="B15" s="98" t="s">
        <v>1053</v>
      </c>
      <c r="C15" s="99"/>
      <c r="D15" s="109"/>
    </row>
    <row r="16" spans="1:256" s="106" customFormat="1" ht="15">
      <c r="A16" s="46">
        <f>IF('24_K_YK'!B9&lt;&gt;"",1,0)</f>
        <v>1</v>
      </c>
      <c r="B16" s="52" t="s">
        <v>795</v>
      </c>
      <c r="C16" s="40"/>
      <c r="D16" s="109"/>
    </row>
    <row r="17" spans="1:4" s="106" customFormat="1" ht="15">
      <c r="A17" s="44">
        <v>3</v>
      </c>
      <c r="B17" s="114" t="s">
        <v>442</v>
      </c>
      <c r="C17" s="44"/>
    </row>
    <row r="18" spans="1:4" s="106" customFormat="1" ht="15">
      <c r="A18" s="46">
        <f>IF('31_P_BO'!B9&lt;&gt;"",1,0)</f>
        <v>1</v>
      </c>
      <c r="B18" s="52" t="s">
        <v>796</v>
      </c>
      <c r="C18" s="115"/>
      <c r="D18" s="109"/>
    </row>
    <row r="19" spans="1:4" s="106" customFormat="1" ht="15">
      <c r="A19" s="46">
        <f>IF('32_P_Gr'!B9&lt;&gt;"",1,0)</f>
        <v>1</v>
      </c>
      <c r="B19" s="52" t="s">
        <v>797</v>
      </c>
      <c r="C19" s="115"/>
      <c r="D19" s="109"/>
    </row>
    <row r="20" spans="1:4" s="106" customFormat="1" ht="15">
      <c r="A20" s="46">
        <f>IF('33_P_Ci'!B9&lt;&gt;"",1,0)</f>
        <v>1</v>
      </c>
      <c r="B20" s="52" t="s">
        <v>798</v>
      </c>
      <c r="C20" s="115"/>
      <c r="D20" s="109"/>
    </row>
    <row r="21" spans="1:4" s="106" customFormat="1" ht="15">
      <c r="A21" s="46">
        <f>IF(AND('34_P_Me'!B9&lt;&gt;"",'34_P_Me'!C9&lt;&gt;""),1,0)</f>
        <v>1</v>
      </c>
      <c r="B21" s="52" t="s">
        <v>799</v>
      </c>
      <c r="C21" s="115"/>
      <c r="D21" s="109"/>
    </row>
    <row r="22" spans="1:4" s="106" customFormat="1" ht="15">
      <c r="A22" s="46">
        <f>IF('35_P_TP'!B9&lt;&gt;"",1,0)</f>
        <v>1</v>
      </c>
      <c r="B22" s="52" t="s">
        <v>1040</v>
      </c>
      <c r="C22" s="115"/>
      <c r="D22" s="109"/>
    </row>
    <row r="23" spans="1:4" s="106" customFormat="1" ht="15">
      <c r="A23" s="46">
        <f>IF('36_P_Fr'!B9&lt;&gt;"",1,0)</f>
        <v>1</v>
      </c>
      <c r="B23" s="52" t="s">
        <v>1041</v>
      </c>
      <c r="C23" s="115"/>
      <c r="D23" s="109"/>
    </row>
    <row r="24" spans="1:4" s="106" customFormat="1" ht="15">
      <c r="A24" s="46"/>
      <c r="B24" s="52" t="s">
        <v>433</v>
      </c>
      <c r="C24" s="40"/>
    </row>
    <row r="25" spans="1:4" s="106" customFormat="1" ht="15">
      <c r="A25" s="45">
        <f>IF(AND('38_P_İl'!B9&lt;&gt;"",'38_P_İl'!C9&lt;&gt;""),1,0)</f>
        <v>1</v>
      </c>
      <c r="B25" s="52" t="s">
        <v>111</v>
      </c>
      <c r="C25" s="40"/>
    </row>
    <row r="26" spans="1:4" s="106" customFormat="1" ht="15">
      <c r="A26" s="45">
        <f>IF(AND('İletişim Akış Diyagramı'!B3&lt;&gt;"",'İletişim Akış Diyagramı'!B6&lt;&gt;"",'İletişim Akış Diyagramı'!D3&lt;&gt;""),1,0)</f>
        <v>0</v>
      </c>
      <c r="B26" s="52" t="s">
        <v>112</v>
      </c>
      <c r="C26" s="40"/>
    </row>
    <row r="27" spans="1:4" s="106" customFormat="1" ht="15">
      <c r="A27" s="44">
        <v>5</v>
      </c>
      <c r="B27" s="114" t="s">
        <v>807</v>
      </c>
      <c r="C27" s="44"/>
    </row>
    <row r="28" spans="1:4" s="106" customFormat="1" ht="15">
      <c r="A28" s="46">
        <f>IF(AND('5_IO'!B10&lt;&gt;"",'5_IO'!C10&lt;&gt;"",'5_IO'!D10&lt;&gt;"",'5_IO'!E10&lt;&gt;"",'5_IO'!F10&lt;&gt;""""),1,0)</f>
        <v>0</v>
      </c>
      <c r="B28" s="52" t="s">
        <v>439</v>
      </c>
      <c r="C28" s="40"/>
    </row>
    <row r="29" spans="1:4" s="106" customFormat="1" ht="15">
      <c r="A29" s="44">
        <v>6</v>
      </c>
      <c r="B29" s="114" t="s">
        <v>431</v>
      </c>
      <c r="C29" s="44"/>
    </row>
    <row r="30" spans="1:4" s="106" customFormat="1" ht="15">
      <c r="A30" s="46">
        <f>IF(AND('6_FD'!B10&lt;&gt;"",'6_FD'!C10&lt;&gt;""),1,0)</f>
        <v>1</v>
      </c>
      <c r="B30" s="52" t="s">
        <v>432</v>
      </c>
      <c r="C30" s="40"/>
    </row>
  </sheetData>
  <sheetProtection selectLockedCells="1"/>
  <mergeCells count="3">
    <mergeCell ref="A9:C9"/>
    <mergeCell ref="A12:C12"/>
    <mergeCell ref="A10:C10"/>
  </mergeCells>
  <phoneticPr fontId="24" type="noConversion"/>
  <conditionalFormatting sqref="C3:C7">
    <cfRule type="containsBlanks" dxfId="36"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worksheet>
</file>

<file path=xl/worksheets/sheet10.xml><?xml version="1.0" encoding="utf-8"?>
<worksheet xmlns="http://schemas.openxmlformats.org/spreadsheetml/2006/main" xmlns:r="http://schemas.openxmlformats.org/officeDocument/2006/relationships">
  <dimension ref="A1:D10"/>
  <sheetViews>
    <sheetView view="pageBreakPreview" zoomScale="160" zoomScaleSheetLayoutView="160" workbookViewId="0">
      <selection activeCell="B10" sqref="B10"/>
    </sheetView>
  </sheetViews>
  <sheetFormatPr defaultRowHeight="15"/>
  <cols>
    <col min="1" max="1" width="5" style="12" customWidth="1"/>
    <col min="2" max="2" width="60.625" style="36" customWidth="1"/>
    <col min="3" max="3" width="20.625" style="12" customWidth="1"/>
    <col min="4" max="16384" width="9" style="2"/>
  </cols>
  <sheetData>
    <row r="1" spans="1:4">
      <c r="A1" s="1" t="s">
        <v>784</v>
      </c>
      <c r="B1" s="149" t="str">
        <f>IF('1_GO'!C3="","",'1_GO'!C3)</f>
        <v>Personel İşlemleri</v>
      </c>
      <c r="C1" s="150"/>
      <c r="D1" s="35" t="s">
        <v>808</v>
      </c>
    </row>
    <row r="2" spans="1:4">
      <c r="A2" s="1" t="s">
        <v>786</v>
      </c>
      <c r="B2" s="151" t="str">
        <f>IF('1_GO'!C4="","",'1_GO'!C4)</f>
        <v>Özlük İşlemleri</v>
      </c>
      <c r="C2" s="152"/>
    </row>
    <row r="3" spans="1:4">
      <c r="A3" s="1" t="s">
        <v>785</v>
      </c>
      <c r="B3" s="153" t="s">
        <v>1089</v>
      </c>
      <c r="C3" s="154"/>
    </row>
    <row r="4" spans="1:4">
      <c r="A4" s="2"/>
      <c r="B4" s="2"/>
      <c r="C4" s="2"/>
    </row>
    <row r="5" spans="1:4" ht="21.75">
      <c r="A5" s="6" t="s">
        <v>446</v>
      </c>
      <c r="B5" s="7"/>
      <c r="C5" s="8"/>
    </row>
    <row r="6" spans="1:4">
      <c r="A6" s="9"/>
      <c r="B6" s="10"/>
      <c r="C6" s="11"/>
    </row>
    <row r="7" spans="1:4">
      <c r="A7" s="3"/>
      <c r="B7" s="2"/>
      <c r="C7" s="2"/>
    </row>
    <row r="8" spans="1:4">
      <c r="A8" s="1" t="s">
        <v>782</v>
      </c>
      <c r="B8" s="1" t="s">
        <v>803</v>
      </c>
      <c r="C8" s="1" t="s">
        <v>804</v>
      </c>
    </row>
    <row r="9" spans="1:4">
      <c r="A9" s="12">
        <v>1</v>
      </c>
      <c r="B9" s="105" t="s">
        <v>1071</v>
      </c>
      <c r="C9" s="12" t="s">
        <v>1073</v>
      </c>
    </row>
    <row r="10" spans="1:4">
      <c r="A10" s="12">
        <v>2</v>
      </c>
      <c r="B10" s="36" t="s">
        <v>1072</v>
      </c>
      <c r="C10" s="12" t="s">
        <v>1073</v>
      </c>
    </row>
  </sheetData>
  <sheetProtection selectLockedCells="1"/>
  <mergeCells count="3">
    <mergeCell ref="B1:C1"/>
    <mergeCell ref="B2:C2"/>
    <mergeCell ref="B3:C3"/>
  </mergeCells>
  <phoneticPr fontId="24" type="noConversion"/>
  <conditionalFormatting sqref="B1:C3">
    <cfRule type="containsBlanks" dxfId="16" priority="2">
      <formula>LEN(TRIM(B1))=0</formula>
    </cfRule>
  </conditionalFormatting>
  <conditionalFormatting sqref="A9:C65536">
    <cfRule type="containsBlanks" dxfId="15" priority="1">
      <formula>LEN(TRIM(A9))=0</formula>
    </cfRule>
  </conditionalFormatting>
  <hyperlinks>
    <hyperlink ref="D1" location="'1_GO'!A1" display="Anasayfa"/>
  </hyperlinks>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dimension ref="A1:C10"/>
  <sheetViews>
    <sheetView view="pageBreakPreview" zoomScale="145" zoomScaleSheetLayoutView="145" workbookViewId="0">
      <selection activeCell="B3" sqref="B3"/>
    </sheetView>
  </sheetViews>
  <sheetFormatPr defaultRowHeight="15"/>
  <cols>
    <col min="1" max="1" width="5" style="12" customWidth="1"/>
    <col min="2" max="2" width="90.625" style="12" customWidth="1"/>
    <col min="3" max="16384" width="9" style="2"/>
  </cols>
  <sheetData>
    <row r="1" spans="1:3">
      <c r="A1" s="1" t="s">
        <v>784</v>
      </c>
      <c r="B1" s="13" t="str">
        <f>IF('1_GO'!C3="","",'1_GO'!C3)</f>
        <v>Personel İşlemleri</v>
      </c>
      <c r="C1" s="35" t="s">
        <v>808</v>
      </c>
    </row>
    <row r="2" spans="1:3">
      <c r="A2" s="1" t="s">
        <v>786</v>
      </c>
      <c r="B2" s="4" t="str">
        <f>IF('1_GO'!C4="","",'1_GO'!C4)</f>
        <v>Özlük İşlemleri</v>
      </c>
    </row>
    <row r="3" spans="1:3">
      <c r="A3" s="1" t="s">
        <v>785</v>
      </c>
      <c r="B3" s="116" t="s">
        <v>1089</v>
      </c>
    </row>
    <row r="4" spans="1:3">
      <c r="A4" s="2"/>
      <c r="B4" s="2"/>
    </row>
    <row r="5" spans="1:3" ht="21.75">
      <c r="A5" s="6" t="s">
        <v>1038</v>
      </c>
      <c r="B5" s="8"/>
    </row>
    <row r="6" spans="1:3">
      <c r="A6" s="9"/>
      <c r="B6" s="11"/>
    </row>
    <row r="7" spans="1:3">
      <c r="A7" s="3"/>
      <c r="B7" s="2"/>
    </row>
    <row r="8" spans="1:3">
      <c r="A8" s="1" t="s">
        <v>782</v>
      </c>
      <c r="B8" s="1" t="s">
        <v>806</v>
      </c>
    </row>
    <row r="9" spans="1:3">
      <c r="A9" s="12">
        <v>1</v>
      </c>
      <c r="B9" s="12" t="s">
        <v>1074</v>
      </c>
    </row>
    <row r="10" spans="1:3">
      <c r="A10" s="12">
        <v>2</v>
      </c>
      <c r="B10" s="12" t="s">
        <v>1075</v>
      </c>
    </row>
  </sheetData>
  <sheetProtection selectLockedCells="1"/>
  <phoneticPr fontId="24" type="noConversion"/>
  <conditionalFormatting sqref="B1:B2">
    <cfRule type="containsBlanks" dxfId="14" priority="3">
      <formula>LEN(TRIM(B1))=0</formula>
    </cfRule>
  </conditionalFormatting>
  <conditionalFormatting sqref="A9:B65536">
    <cfRule type="containsBlanks" dxfId="13" priority="2">
      <formula>LEN(TRIM(A9))=0</formula>
    </cfRule>
  </conditionalFormatting>
  <conditionalFormatting sqref="B3">
    <cfRule type="containsBlanks" dxfId="12" priority="1">
      <formula>LEN(TRIM(B3))=0</formula>
    </cfRule>
  </conditionalFormatting>
  <hyperlinks>
    <hyperlink ref="C1" location="'1_GO'!A1" display="Anasayfa"/>
  </hyperlinks>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dimension ref="A1:C9"/>
  <sheetViews>
    <sheetView view="pageBreakPreview" zoomScale="145" zoomScaleSheetLayoutView="145" workbookViewId="0">
      <selection activeCell="B10" sqref="B10"/>
    </sheetView>
  </sheetViews>
  <sheetFormatPr defaultRowHeight="15"/>
  <cols>
    <col min="1" max="1" width="5" style="12" customWidth="1"/>
    <col min="2" max="2" width="90.625" style="12" customWidth="1"/>
    <col min="3" max="16384" width="9" style="2"/>
  </cols>
  <sheetData>
    <row r="1" spans="1:3">
      <c r="A1" s="1" t="s">
        <v>784</v>
      </c>
      <c r="B1" s="13" t="str">
        <f>IF('1_GO'!C3="","",'1_GO'!C3)</f>
        <v>Personel İşlemleri</v>
      </c>
      <c r="C1" s="35" t="s">
        <v>808</v>
      </c>
    </row>
    <row r="2" spans="1:3">
      <c r="A2" s="1" t="s">
        <v>786</v>
      </c>
      <c r="B2" s="4" t="str">
        <f>IF('1_GO'!C4="","",'1_GO'!C4)</f>
        <v>Özlük İşlemleri</v>
      </c>
    </row>
    <row r="3" spans="1:3">
      <c r="A3" s="1" t="s">
        <v>785</v>
      </c>
      <c r="B3" s="116" t="s">
        <v>1089</v>
      </c>
    </row>
    <row r="4" spans="1:3">
      <c r="A4" s="2"/>
      <c r="B4" s="2"/>
    </row>
    <row r="5" spans="1:3" ht="21.75">
      <c r="A5" s="6" t="s">
        <v>1039</v>
      </c>
      <c r="B5" s="8"/>
    </row>
    <row r="6" spans="1:3">
      <c r="A6" s="9"/>
      <c r="B6" s="11"/>
    </row>
    <row r="7" spans="1:3">
      <c r="A7" s="3"/>
      <c r="B7" s="2"/>
    </row>
    <row r="8" spans="1:3">
      <c r="A8" s="1" t="s">
        <v>782</v>
      </c>
      <c r="B8" s="1" t="s">
        <v>805</v>
      </c>
    </row>
    <row r="9" spans="1:3">
      <c r="B9" s="12" t="s">
        <v>1100</v>
      </c>
    </row>
  </sheetData>
  <sheetProtection selectLockedCells="1"/>
  <phoneticPr fontId="24" type="noConversion"/>
  <conditionalFormatting sqref="B1:B2">
    <cfRule type="containsBlanks" dxfId="11" priority="3">
      <formula>LEN(TRIM(B1))=0</formula>
    </cfRule>
  </conditionalFormatting>
  <conditionalFormatting sqref="A9:B65536">
    <cfRule type="containsBlanks" dxfId="10" priority="2">
      <formula>LEN(TRIM(A9))=0</formula>
    </cfRule>
  </conditionalFormatting>
  <conditionalFormatting sqref="B3">
    <cfRule type="containsBlanks" dxfId="9" priority="1">
      <formula>LEN(TRIM(B3))=0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3.xml><?xml version="1.0" encoding="utf-8"?>
<worksheet xmlns="http://schemas.openxmlformats.org/spreadsheetml/2006/main" xmlns:r="http://schemas.openxmlformats.org/officeDocument/2006/relationships">
  <dimension ref="A1:M4230"/>
  <sheetViews>
    <sheetView view="pageBreakPreview" topLeftCell="B19" zoomScale="140" zoomScaleNormal="85" zoomScaleSheetLayoutView="140" workbookViewId="0">
      <selection activeCell="E28" sqref="E28:I29"/>
    </sheetView>
  </sheetViews>
  <sheetFormatPr defaultRowHeight="17.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55" t="str">
        <f>IF('1_GO'!C3="","",'1_GO'!C3)</f>
        <v>Personel İşlemleri</v>
      </c>
      <c r="C1" s="155"/>
      <c r="D1" s="155"/>
      <c r="E1" s="35" t="s">
        <v>808</v>
      </c>
      <c r="F1" s="14"/>
      <c r="G1" s="14"/>
      <c r="H1" s="14"/>
      <c r="I1" s="14"/>
      <c r="J1" s="14"/>
      <c r="K1" s="14"/>
      <c r="L1" s="14"/>
      <c r="M1" s="14"/>
    </row>
    <row r="2" spans="1:13">
      <c r="A2" s="1" t="s">
        <v>786</v>
      </c>
      <c r="B2" s="156" t="str">
        <f>IF('1_GO'!C4="","",'1_GO'!C4)</f>
        <v>Özlük İşlemleri</v>
      </c>
      <c r="C2" s="156"/>
      <c r="D2" s="156"/>
      <c r="E2" s="14"/>
      <c r="F2" s="14"/>
      <c r="G2" s="14"/>
      <c r="H2" s="14"/>
      <c r="I2" s="14"/>
      <c r="J2" s="14"/>
      <c r="K2" s="14"/>
      <c r="L2" s="14"/>
      <c r="M2" s="14"/>
    </row>
    <row r="3" spans="1:13">
      <c r="A3" s="1" t="s">
        <v>785</v>
      </c>
      <c r="B3" s="157" t="s">
        <v>1089</v>
      </c>
      <c r="C3" s="157"/>
      <c r="D3" s="157"/>
      <c r="E3" s="14"/>
      <c r="F3" s="14"/>
      <c r="G3" s="14"/>
      <c r="H3" s="14"/>
      <c r="I3" s="14"/>
      <c r="J3" s="14"/>
      <c r="K3" s="14"/>
      <c r="L3" s="14"/>
      <c r="M3" s="14"/>
    </row>
    <row r="4" spans="1:13">
      <c r="A4" s="2"/>
      <c r="B4" s="2"/>
      <c r="C4" s="2"/>
      <c r="D4" s="14"/>
      <c r="E4" s="14"/>
      <c r="F4" s="14"/>
      <c r="G4" s="14"/>
      <c r="H4" s="14"/>
      <c r="I4" s="14"/>
      <c r="J4" s="14"/>
      <c r="K4" s="14"/>
      <c r="L4" s="14"/>
      <c r="M4" s="14"/>
    </row>
    <row r="5" spans="1:13" ht="21.75">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782</v>
      </c>
      <c r="B8" s="32" t="s">
        <v>809</v>
      </c>
      <c r="C8" s="32" t="s">
        <v>810</v>
      </c>
      <c r="D8" s="32" t="s">
        <v>811</v>
      </c>
      <c r="E8" s="32" t="s">
        <v>1056</v>
      </c>
      <c r="F8" s="32" t="s">
        <v>812</v>
      </c>
      <c r="G8" s="32" t="s">
        <v>813</v>
      </c>
      <c r="H8" s="33" t="s">
        <v>814</v>
      </c>
      <c r="I8" s="33" t="s">
        <v>815</v>
      </c>
      <c r="J8" s="33" t="s">
        <v>816</v>
      </c>
      <c r="K8" s="31" t="s">
        <v>817</v>
      </c>
      <c r="L8" s="31" t="s">
        <v>818</v>
      </c>
      <c r="M8" s="34" t="s">
        <v>819</v>
      </c>
    </row>
    <row r="9" spans="1:13" ht="87" customHeight="1">
      <c r="A9" s="118">
        <v>1</v>
      </c>
      <c r="B9" s="118" t="s">
        <v>1101</v>
      </c>
      <c r="C9" s="118" t="s">
        <v>1102</v>
      </c>
      <c r="D9" s="118" t="s">
        <v>1076</v>
      </c>
      <c r="E9" s="118" t="s">
        <v>1060</v>
      </c>
      <c r="F9" s="118" t="s">
        <v>1078</v>
      </c>
      <c r="G9" s="118" t="s">
        <v>1077</v>
      </c>
      <c r="H9" s="118" t="s">
        <v>1077</v>
      </c>
      <c r="I9" s="119" t="s">
        <v>1077</v>
      </c>
      <c r="J9" s="118" t="s">
        <v>1077</v>
      </c>
      <c r="K9" s="118" t="s">
        <v>854</v>
      </c>
      <c r="L9" s="118" t="s">
        <v>856</v>
      </c>
      <c r="M9" s="96" t="s">
        <v>820</v>
      </c>
    </row>
    <row r="10" spans="1:13">
      <c r="A10" s="30"/>
      <c r="M10" s="96" t="s">
        <v>820</v>
      </c>
    </row>
    <row r="11" spans="1:13">
      <c r="A11" s="30"/>
      <c r="M11" s="96" t="s">
        <v>820</v>
      </c>
    </row>
    <row r="12" spans="1:13">
      <c r="A12" s="30"/>
      <c r="M12" s="96" t="s">
        <v>820</v>
      </c>
    </row>
    <row r="13" spans="1:13">
      <c r="A13" s="30"/>
      <c r="M13" s="96" t="s">
        <v>820</v>
      </c>
    </row>
    <row r="14" spans="1:13">
      <c r="A14" s="30"/>
      <c r="M14" s="96" t="s">
        <v>820</v>
      </c>
    </row>
    <row r="15" spans="1:13" ht="15" customHeight="1">
      <c r="A15" s="30"/>
      <c r="M15" s="96" t="s">
        <v>820</v>
      </c>
    </row>
    <row r="16" spans="1:13">
      <c r="A16" s="30"/>
      <c r="M16" s="96" t="s">
        <v>820</v>
      </c>
    </row>
    <row r="17" spans="1:13">
      <c r="A17" s="30"/>
      <c r="M17" s="96" t="s">
        <v>820</v>
      </c>
    </row>
    <row r="18" spans="1:13">
      <c r="A18" s="30"/>
      <c r="M18" s="96" t="s">
        <v>820</v>
      </c>
    </row>
    <row r="19" spans="1:13">
      <c r="A19" s="30"/>
      <c r="M19" s="96" t="s">
        <v>820</v>
      </c>
    </row>
    <row r="20" spans="1:13">
      <c r="A20" s="30"/>
      <c r="M20" s="96" t="s">
        <v>820</v>
      </c>
    </row>
    <row r="21" spans="1:13">
      <c r="A21" s="30"/>
      <c r="M21" s="96" t="s">
        <v>820</v>
      </c>
    </row>
    <row r="22" spans="1:13">
      <c r="A22" s="30"/>
      <c r="M22" s="96" t="s">
        <v>820</v>
      </c>
    </row>
    <row r="23" spans="1:13">
      <c r="A23" s="30"/>
      <c r="M23" s="96" t="s">
        <v>820</v>
      </c>
    </row>
    <row r="24" spans="1:13">
      <c r="A24" s="30"/>
      <c r="M24" s="96" t="s">
        <v>820</v>
      </c>
    </row>
    <row r="25" spans="1:13">
      <c r="A25" s="30"/>
      <c r="M25" s="96" t="s">
        <v>820</v>
      </c>
    </row>
    <row r="26" spans="1:13" ht="18" thickBot="1">
      <c r="A26" s="30"/>
      <c r="M26" s="96" t="s">
        <v>820</v>
      </c>
    </row>
    <row r="27" spans="1:13" ht="18" thickBot="1">
      <c r="A27" s="158" t="s">
        <v>1054</v>
      </c>
      <c r="B27" s="159"/>
      <c r="C27" s="160"/>
      <c r="D27" s="102"/>
      <c r="E27" s="158" t="s">
        <v>1055</v>
      </c>
      <c r="F27" s="159"/>
      <c r="G27" s="159"/>
      <c r="H27" s="159"/>
      <c r="I27" s="160"/>
      <c r="J27" s="102"/>
      <c r="K27" s="102"/>
      <c r="L27" s="161"/>
      <c r="M27" s="102"/>
    </row>
    <row r="28" spans="1:13">
      <c r="A28" s="163" t="s">
        <v>1108</v>
      </c>
      <c r="B28" s="164"/>
      <c r="C28" s="165"/>
      <c r="D28" s="102"/>
      <c r="E28" s="163" t="s">
        <v>1109</v>
      </c>
      <c r="F28" s="164"/>
      <c r="G28" s="164"/>
      <c r="H28" s="164"/>
      <c r="I28" s="165"/>
      <c r="J28" s="102"/>
      <c r="K28" s="102"/>
      <c r="L28" s="162"/>
      <c r="M28" s="102"/>
    </row>
    <row r="29" spans="1:13" ht="18" thickBot="1">
      <c r="A29" s="166"/>
      <c r="B29" s="167"/>
      <c r="C29" s="168"/>
      <c r="D29" s="102"/>
      <c r="E29" s="166"/>
      <c r="F29" s="167"/>
      <c r="G29" s="167"/>
      <c r="H29" s="167"/>
      <c r="I29" s="168"/>
      <c r="J29" s="102"/>
      <c r="K29" s="102"/>
      <c r="L29" s="162"/>
      <c r="M29" s="102"/>
    </row>
    <row r="30" spans="1:13">
      <c r="A30" s="100"/>
      <c r="B30" s="100"/>
      <c r="C30" s="100"/>
      <c r="D30" s="100"/>
      <c r="E30" s="100"/>
      <c r="F30" s="100"/>
      <c r="G30" s="100"/>
      <c r="H30" s="100"/>
      <c r="I30" s="100"/>
      <c r="J30" s="100"/>
      <c r="K30" s="100"/>
      <c r="L30" s="100"/>
      <c r="M30" s="103" t="s">
        <v>820</v>
      </c>
    </row>
    <row r="31" spans="1:13">
      <c r="A31" s="30"/>
      <c r="M31" s="96" t="s">
        <v>820</v>
      </c>
    </row>
    <row r="32" spans="1:13">
      <c r="A32" s="30"/>
      <c r="M32" s="96" t="s">
        <v>820</v>
      </c>
    </row>
    <row r="33" spans="1:13">
      <c r="A33" s="30"/>
      <c r="M33" s="96" t="s">
        <v>820</v>
      </c>
    </row>
    <row r="34" spans="1:13">
      <c r="A34" s="30"/>
      <c r="M34" s="96" t="s">
        <v>820</v>
      </c>
    </row>
    <row r="35" spans="1:13">
      <c r="A35" s="30"/>
      <c r="M35" s="96" t="s">
        <v>820</v>
      </c>
    </row>
    <row r="36" spans="1:13">
      <c r="A36" s="30"/>
      <c r="M36" s="96" t="s">
        <v>820</v>
      </c>
    </row>
    <row r="37" spans="1:13">
      <c r="A37" s="30"/>
      <c r="M37" s="96" t="s">
        <v>820</v>
      </c>
    </row>
    <row r="38" spans="1:13">
      <c r="A38" s="30"/>
      <c r="M38" s="96" t="s">
        <v>820</v>
      </c>
    </row>
    <row r="39" spans="1:13">
      <c r="A39" s="30"/>
      <c r="M39" s="96" t="s">
        <v>820</v>
      </c>
    </row>
    <row r="40" spans="1:13">
      <c r="A40" s="30"/>
      <c r="M40" s="96" t="s">
        <v>820</v>
      </c>
    </row>
    <row r="41" spans="1:13">
      <c r="A41" s="30"/>
      <c r="M41" s="96" t="s">
        <v>820</v>
      </c>
    </row>
    <row r="42" spans="1:13">
      <c r="A42" s="30"/>
      <c r="M42" s="96" t="s">
        <v>820</v>
      </c>
    </row>
    <row r="43" spans="1:13">
      <c r="A43" s="30"/>
      <c r="M43" s="96" t="s">
        <v>820</v>
      </c>
    </row>
    <row r="44" spans="1:13">
      <c r="A44" s="30"/>
      <c r="M44" s="96" t="s">
        <v>820</v>
      </c>
    </row>
    <row r="45" spans="1:13">
      <c r="A45" s="30"/>
      <c r="M45" s="96" t="s">
        <v>820</v>
      </c>
    </row>
    <row r="46" spans="1:13">
      <c r="A46" s="30"/>
      <c r="M46" s="96" t="s">
        <v>820</v>
      </c>
    </row>
    <row r="47" spans="1:13" ht="18" thickBot="1">
      <c r="A47" s="30"/>
      <c r="M47" s="96" t="s">
        <v>820</v>
      </c>
    </row>
    <row r="48" spans="1:13" ht="18" thickBot="1">
      <c r="A48" s="158" t="s">
        <v>1054</v>
      </c>
      <c r="B48" s="159"/>
      <c r="C48" s="160"/>
      <c r="D48" s="102"/>
      <c r="E48" s="158" t="s">
        <v>1055</v>
      </c>
      <c r="F48" s="159"/>
      <c r="G48" s="159"/>
      <c r="H48" s="159"/>
      <c r="I48" s="160"/>
      <c r="J48" s="102"/>
      <c r="K48" s="102"/>
      <c r="L48" s="161"/>
      <c r="M48" s="102"/>
    </row>
    <row r="49" spans="1:13">
      <c r="A49" s="163"/>
      <c r="B49" s="164"/>
      <c r="C49" s="165"/>
      <c r="D49" s="102"/>
      <c r="E49" s="163"/>
      <c r="F49" s="164"/>
      <c r="G49" s="164"/>
      <c r="H49" s="164"/>
      <c r="I49" s="165"/>
      <c r="J49" s="102"/>
      <c r="K49" s="102"/>
      <c r="L49" s="162"/>
      <c r="M49" s="102"/>
    </row>
    <row r="50" spans="1:13" ht="18" thickBot="1">
      <c r="A50" s="166"/>
      <c r="B50" s="167"/>
      <c r="C50" s="168"/>
      <c r="D50" s="102"/>
      <c r="E50" s="166"/>
      <c r="F50" s="167"/>
      <c r="G50" s="167"/>
      <c r="H50" s="167"/>
      <c r="I50" s="168"/>
      <c r="J50" s="102"/>
      <c r="K50" s="102"/>
      <c r="L50" s="162"/>
      <c r="M50" s="102"/>
    </row>
    <row r="51" spans="1:13">
      <c r="A51" s="30"/>
      <c r="M51" s="96" t="s">
        <v>820</v>
      </c>
    </row>
    <row r="52" spans="1:13">
      <c r="A52" s="30"/>
      <c r="M52" s="96" t="s">
        <v>820</v>
      </c>
    </row>
    <row r="53" spans="1:13">
      <c r="A53" s="30"/>
      <c r="M53" s="96" t="s">
        <v>820</v>
      </c>
    </row>
    <row r="54" spans="1:13">
      <c r="A54" s="30"/>
      <c r="M54" s="96" t="s">
        <v>820</v>
      </c>
    </row>
    <row r="55" spans="1:13">
      <c r="A55" s="30"/>
      <c r="M55" s="96" t="s">
        <v>820</v>
      </c>
    </row>
    <row r="56" spans="1:13">
      <c r="A56" s="30"/>
      <c r="M56" s="96" t="s">
        <v>820</v>
      </c>
    </row>
    <row r="57" spans="1:13">
      <c r="A57" s="30"/>
      <c r="M57" s="96" t="s">
        <v>820</v>
      </c>
    </row>
    <row r="58" spans="1:13">
      <c r="A58" s="30"/>
      <c r="M58" s="96" t="s">
        <v>820</v>
      </c>
    </row>
    <row r="59" spans="1:13">
      <c r="A59" s="30"/>
      <c r="M59" s="96" t="s">
        <v>820</v>
      </c>
    </row>
    <row r="60" spans="1:13">
      <c r="A60" s="30"/>
      <c r="M60" s="96" t="s">
        <v>820</v>
      </c>
    </row>
    <row r="61" spans="1:13">
      <c r="A61" s="30"/>
      <c r="M61" s="96" t="s">
        <v>820</v>
      </c>
    </row>
    <row r="62" spans="1:13">
      <c r="A62" s="30"/>
      <c r="M62" s="96" t="s">
        <v>820</v>
      </c>
    </row>
    <row r="63" spans="1:13">
      <c r="A63" s="30"/>
      <c r="M63" s="96" t="s">
        <v>820</v>
      </c>
    </row>
    <row r="64" spans="1:13">
      <c r="A64" s="30"/>
      <c r="M64" s="96" t="s">
        <v>820</v>
      </c>
    </row>
    <row r="65" spans="1:13">
      <c r="A65" s="30"/>
      <c r="M65" s="96" t="s">
        <v>820</v>
      </c>
    </row>
    <row r="66" spans="1:13">
      <c r="A66" s="30"/>
      <c r="M66" s="96" t="s">
        <v>820</v>
      </c>
    </row>
    <row r="67" spans="1:13">
      <c r="A67" s="30"/>
      <c r="M67" s="96" t="s">
        <v>820</v>
      </c>
    </row>
    <row r="68" spans="1:13" ht="18" thickBot="1">
      <c r="A68" s="30"/>
      <c r="M68" s="96" t="s">
        <v>820</v>
      </c>
    </row>
    <row r="69" spans="1:13" ht="18" thickBot="1">
      <c r="A69" s="158" t="s">
        <v>1054</v>
      </c>
      <c r="B69" s="159"/>
      <c r="C69" s="160"/>
      <c r="D69" s="102"/>
      <c r="E69" s="158" t="s">
        <v>1055</v>
      </c>
      <c r="F69" s="159"/>
      <c r="G69" s="159"/>
      <c r="H69" s="159"/>
      <c r="I69" s="160"/>
      <c r="J69" s="102"/>
      <c r="K69" s="102"/>
      <c r="L69" s="161"/>
      <c r="M69" s="102"/>
    </row>
    <row r="70" spans="1:13">
      <c r="A70" s="163"/>
      <c r="B70" s="164"/>
      <c r="C70" s="165"/>
      <c r="D70" s="102"/>
      <c r="E70" s="163"/>
      <c r="F70" s="164"/>
      <c r="G70" s="164"/>
      <c r="H70" s="164"/>
      <c r="I70" s="165"/>
      <c r="J70" s="102"/>
      <c r="K70" s="102"/>
      <c r="L70" s="162"/>
      <c r="M70" s="102"/>
    </row>
    <row r="71" spans="1:13" ht="18" thickBot="1">
      <c r="A71" s="166"/>
      <c r="B71" s="167"/>
      <c r="C71" s="168"/>
      <c r="D71" s="102"/>
      <c r="E71" s="166"/>
      <c r="F71" s="167"/>
      <c r="G71" s="167"/>
      <c r="H71" s="167"/>
      <c r="I71" s="168"/>
      <c r="J71" s="102"/>
      <c r="K71" s="102"/>
      <c r="L71" s="162"/>
      <c r="M71" s="102"/>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mergeCells count="18">
    <mergeCell ref="A69:C69"/>
    <mergeCell ref="E69:I69"/>
    <mergeCell ref="L69:L71"/>
    <mergeCell ref="A70:C71"/>
    <mergeCell ref="E70:I71"/>
    <mergeCell ref="L48:L50"/>
    <mergeCell ref="A49:C50"/>
    <mergeCell ref="E49:I50"/>
    <mergeCell ref="A27:C27"/>
    <mergeCell ref="A28:C29"/>
    <mergeCell ref="E27:I27"/>
    <mergeCell ref="E28:I29"/>
    <mergeCell ref="L27:L29"/>
    <mergeCell ref="B1:D1"/>
    <mergeCell ref="B2:D2"/>
    <mergeCell ref="B3:D3"/>
    <mergeCell ref="A48:C48"/>
    <mergeCell ref="E48:I48"/>
  </mergeCells>
  <phoneticPr fontId="24" type="noConversion"/>
  <conditionalFormatting sqref="B1:B3">
    <cfRule type="containsBlanks" dxfId="8" priority="4">
      <formula>LEN(TRIM(B1))=0</formula>
    </cfRule>
  </conditionalFormatting>
  <conditionalFormatting sqref="A4231:M65438 A30:M47 A51:M68 A9:M26">
    <cfRule type="containsBlanks" dxfId="7" priority="3">
      <formula>LEN(TRIM(A9))=0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worksheet>
</file>

<file path=xl/worksheets/sheet14.xml><?xml version="1.0" encoding="utf-8"?>
<worksheet xmlns="http://schemas.openxmlformats.org/spreadsheetml/2006/main" xmlns:r="http://schemas.openxmlformats.org/officeDocument/2006/relationships">
  <dimension ref="A1:F13"/>
  <sheetViews>
    <sheetView view="pageBreakPreview" zoomScale="130" zoomScaleSheetLayoutView="130" workbookViewId="0">
      <pane ySplit="8" topLeftCell="A9" activePane="bottomLeft" state="frozen"/>
      <selection pane="bottomLeft" activeCell="G10" sqref="G10"/>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55" t="str">
        <f>IF('1_GO'!C3="","",'1_GO'!C3)</f>
        <v>Personel İşlemleri</v>
      </c>
      <c r="C1" s="155"/>
      <c r="D1" s="155"/>
      <c r="E1" s="35" t="s">
        <v>808</v>
      </c>
      <c r="F1" s="14"/>
    </row>
    <row r="2" spans="1:6">
      <c r="A2" s="1" t="s">
        <v>786</v>
      </c>
      <c r="B2" s="156" t="str">
        <f>IF('1_GO'!C4="","",'1_GO'!C4)</f>
        <v>Özlük İşlemleri</v>
      </c>
      <c r="C2" s="156"/>
      <c r="D2" s="156"/>
      <c r="E2" s="14"/>
      <c r="F2" s="14"/>
    </row>
    <row r="3" spans="1:6">
      <c r="A3" s="1" t="s">
        <v>785</v>
      </c>
      <c r="B3" s="157" t="s">
        <v>1089</v>
      </c>
      <c r="C3" s="157"/>
      <c r="D3" s="157"/>
      <c r="E3" s="14"/>
      <c r="F3" s="14"/>
    </row>
    <row r="4" spans="1:6">
      <c r="A4" s="2"/>
      <c r="B4" s="2"/>
      <c r="C4" s="2"/>
      <c r="D4" s="14"/>
      <c r="E4" s="14"/>
      <c r="F4" s="14"/>
    </row>
    <row r="5" spans="1:6" ht="21.75">
      <c r="A5" s="6" t="s">
        <v>109</v>
      </c>
      <c r="B5" s="7"/>
      <c r="C5" s="7"/>
      <c r="D5" s="16"/>
      <c r="E5" s="169" t="s">
        <v>113</v>
      </c>
      <c r="F5" s="14"/>
    </row>
    <row r="6" spans="1:6">
      <c r="A6" s="9"/>
      <c r="B6" s="10"/>
      <c r="C6" s="10"/>
      <c r="D6" s="17"/>
      <c r="E6" s="170"/>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1060</v>
      </c>
      <c r="C9" s="30" t="s">
        <v>1078</v>
      </c>
      <c r="D9" s="30" t="s">
        <v>1079</v>
      </c>
      <c r="E9" s="30" t="s">
        <v>1080</v>
      </c>
      <c r="F9" s="30" t="s">
        <v>1081</v>
      </c>
    </row>
    <row r="10" spans="1:6">
      <c r="A10" s="29">
        <v>2</v>
      </c>
      <c r="B10" s="30" t="s">
        <v>1060</v>
      </c>
      <c r="C10" s="30" t="s">
        <v>1062</v>
      </c>
      <c r="D10" s="30" t="s">
        <v>1082</v>
      </c>
      <c r="E10" s="30" t="s">
        <v>1084</v>
      </c>
      <c r="F10" s="30" t="s">
        <v>1083</v>
      </c>
    </row>
    <row r="11" spans="1:6">
      <c r="A11" s="29">
        <v>3</v>
      </c>
      <c r="B11" s="30" t="s">
        <v>1078</v>
      </c>
      <c r="C11" s="30" t="s">
        <v>1062</v>
      </c>
      <c r="D11" s="30" t="s">
        <v>1082</v>
      </c>
      <c r="E11" s="30" t="s">
        <v>1080</v>
      </c>
      <c r="F11" s="30" t="s">
        <v>1081</v>
      </c>
    </row>
    <row r="12" spans="1:6">
      <c r="A12" s="29">
        <v>4</v>
      </c>
      <c r="B12" s="30" t="s">
        <v>1062</v>
      </c>
      <c r="C12" s="30" t="s">
        <v>1063</v>
      </c>
      <c r="D12" s="30" t="s">
        <v>1079</v>
      </c>
      <c r="E12" s="30" t="s">
        <v>1080</v>
      </c>
      <c r="F12" s="30" t="s">
        <v>1081</v>
      </c>
    </row>
    <row r="13" spans="1:6">
      <c r="A13" s="29">
        <v>5</v>
      </c>
      <c r="B13" s="30" t="s">
        <v>1064</v>
      </c>
      <c r="C13" s="30" t="s">
        <v>1063</v>
      </c>
      <c r="D13" s="30" t="s">
        <v>1079</v>
      </c>
      <c r="E13" s="30" t="s">
        <v>1084</v>
      </c>
      <c r="F13" s="30" t="s">
        <v>1081</v>
      </c>
    </row>
  </sheetData>
  <sheetProtection formatCells="0" selectLockedCells="1"/>
  <mergeCells count="4">
    <mergeCell ref="B1:D1"/>
    <mergeCell ref="B2:D2"/>
    <mergeCell ref="B3:D3"/>
    <mergeCell ref="E5:E6"/>
  </mergeCells>
  <phoneticPr fontId="24" type="noConversion"/>
  <conditionalFormatting sqref="B1:B3">
    <cfRule type="containsBlanks" dxfId="6" priority="2">
      <formula>LEN(TRIM(B1))=0</formula>
    </cfRule>
  </conditionalFormatting>
  <conditionalFormatting sqref="A9:F65536">
    <cfRule type="containsBlanks" dxfId="5"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G6" sqref="G6"/>
    </sheetView>
  </sheetViews>
  <sheetFormatPr defaultRowHeight="17.25"/>
  <sheetData>
    <row r="1" spans="1:11" ht="27.75">
      <c r="A1" s="171" t="s">
        <v>1085</v>
      </c>
      <c r="B1" s="171"/>
      <c r="C1" s="171"/>
      <c r="D1" s="171"/>
      <c r="E1" s="171"/>
      <c r="F1" s="171"/>
      <c r="G1" s="171"/>
      <c r="H1" s="171"/>
      <c r="I1" s="35" t="s">
        <v>808</v>
      </c>
    </row>
    <row r="3" spans="1:11">
      <c r="B3" s="78"/>
      <c r="C3" s="78"/>
      <c r="D3" s="78"/>
      <c r="E3" s="78"/>
      <c r="F3" s="78"/>
      <c r="G3" s="78"/>
      <c r="H3" s="78"/>
    </row>
    <row r="4" spans="1:11">
      <c r="B4" s="78"/>
      <c r="C4" s="78"/>
      <c r="D4" s="78"/>
      <c r="E4" s="78"/>
      <c r="F4" s="78"/>
      <c r="G4" s="78"/>
      <c r="H4" s="78"/>
      <c r="K4" s="35"/>
    </row>
    <row r="5" spans="1:11">
      <c r="B5" s="78"/>
      <c r="C5" s="78"/>
      <c r="D5" s="78"/>
      <c r="E5" s="78"/>
      <c r="F5" s="78"/>
      <c r="G5" s="78"/>
      <c r="H5" s="78"/>
    </row>
    <row r="6" spans="1:11">
      <c r="B6" s="78"/>
      <c r="C6" s="78"/>
      <c r="D6" s="78"/>
      <c r="E6" s="78"/>
      <c r="F6" s="78"/>
      <c r="G6" s="78"/>
      <c r="H6" s="78"/>
    </row>
    <row r="7" spans="1:11">
      <c r="B7" s="78"/>
      <c r="C7" s="78"/>
      <c r="D7" s="78"/>
      <c r="E7" s="78"/>
      <c r="F7" s="78"/>
      <c r="G7" s="78"/>
      <c r="H7" s="78"/>
    </row>
    <row r="8" spans="1:11">
      <c r="B8" s="78"/>
      <c r="C8" s="78"/>
      <c r="D8" s="78"/>
      <c r="E8" s="78"/>
      <c r="F8" s="78"/>
      <c r="G8" s="78"/>
      <c r="H8" s="78"/>
    </row>
    <row r="9" spans="1:11">
      <c r="B9" s="78"/>
      <c r="C9" s="78"/>
      <c r="D9" s="78"/>
      <c r="E9" s="78"/>
      <c r="F9" s="78"/>
      <c r="G9" s="78"/>
      <c r="H9" s="78"/>
    </row>
    <row r="10" spans="1:11">
      <c r="B10" s="78"/>
      <c r="C10" s="78"/>
      <c r="D10" s="78"/>
      <c r="E10" s="78"/>
      <c r="F10" s="78"/>
      <c r="G10" s="78"/>
      <c r="H10" s="78"/>
    </row>
    <row r="11" spans="1:11">
      <c r="B11" s="78"/>
      <c r="C11" s="78"/>
      <c r="D11" s="78"/>
      <c r="E11" s="78"/>
      <c r="F11" s="78"/>
      <c r="G11" s="78"/>
      <c r="H11" s="78"/>
    </row>
    <row r="12" spans="1:11">
      <c r="B12" s="78"/>
      <c r="C12" s="78"/>
      <c r="D12" s="78"/>
      <c r="E12" s="78"/>
      <c r="F12" s="78"/>
      <c r="G12" s="78"/>
      <c r="H12" s="78"/>
    </row>
    <row r="13" spans="1:11">
      <c r="B13" s="78"/>
      <c r="C13" s="78"/>
      <c r="D13" s="78"/>
      <c r="E13" s="78"/>
      <c r="F13" s="78"/>
      <c r="G13" s="78"/>
      <c r="H13" s="78"/>
    </row>
    <row r="14" spans="1:11">
      <c r="B14" s="78"/>
      <c r="C14" s="78"/>
      <c r="D14" s="78"/>
      <c r="E14" s="78"/>
      <c r="F14" s="78"/>
      <c r="G14" s="78"/>
      <c r="H14" s="78"/>
    </row>
    <row r="15" spans="1:11">
      <c r="B15" s="78"/>
      <c r="C15" s="78"/>
      <c r="D15" s="78"/>
      <c r="E15" s="78"/>
      <c r="F15" s="78"/>
      <c r="G15" s="78"/>
      <c r="H15" s="78"/>
    </row>
    <row r="16" spans="1:11">
      <c r="B16" s="78"/>
      <c r="C16" s="78"/>
      <c r="D16" s="78"/>
      <c r="E16" s="78"/>
      <c r="F16" s="78"/>
      <c r="G16" s="78"/>
      <c r="H16" s="78"/>
    </row>
    <row r="17" spans="2:8">
      <c r="B17" s="78"/>
      <c r="C17" s="78"/>
      <c r="D17" s="78"/>
      <c r="E17" s="78"/>
      <c r="F17" s="78"/>
      <c r="G17" s="78"/>
      <c r="H17" s="78"/>
    </row>
    <row r="18" spans="2:8">
      <c r="B18" s="78"/>
      <c r="C18" s="78"/>
      <c r="D18" s="78"/>
      <c r="E18" s="78"/>
      <c r="F18" s="78"/>
      <c r="G18" s="78"/>
      <c r="H18" s="78"/>
    </row>
    <row r="19" spans="2:8">
      <c r="B19" s="78"/>
      <c r="C19" s="78"/>
      <c r="D19" s="78"/>
      <c r="E19" s="78"/>
      <c r="F19" s="78"/>
      <c r="G19" s="78"/>
      <c r="H19" s="78"/>
    </row>
    <row r="20" spans="2:8">
      <c r="B20" s="78"/>
      <c r="C20" s="78"/>
      <c r="D20" s="78"/>
      <c r="E20" s="78"/>
      <c r="F20" s="78"/>
      <c r="G20" s="78"/>
      <c r="H20" s="78"/>
    </row>
    <row r="21" spans="2:8">
      <c r="B21" s="78"/>
      <c r="C21" s="78"/>
      <c r="D21" s="78"/>
      <c r="E21" s="78"/>
      <c r="F21" s="78"/>
      <c r="G21" s="78"/>
      <c r="H21" s="78"/>
    </row>
    <row r="22" spans="2:8">
      <c r="B22" s="78"/>
      <c r="C22" s="78"/>
      <c r="D22" s="78"/>
      <c r="E22" s="78"/>
      <c r="F22" s="78"/>
      <c r="G22" s="78"/>
      <c r="H22" s="78"/>
    </row>
    <row r="23" spans="2:8">
      <c r="B23" s="78"/>
      <c r="C23" s="78"/>
      <c r="D23" s="78"/>
      <c r="E23" s="78"/>
      <c r="F23" s="78"/>
      <c r="G23" s="78"/>
      <c r="H23" s="78"/>
    </row>
    <row r="24" spans="2:8">
      <c r="B24" s="78"/>
      <c r="C24" s="78"/>
      <c r="D24" s="78"/>
      <c r="E24" s="78"/>
      <c r="F24" s="78"/>
      <c r="G24" s="78"/>
      <c r="H24" s="78"/>
    </row>
  </sheetData>
  <mergeCells count="1">
    <mergeCell ref="A1:H1"/>
  </mergeCells>
  <phoneticPr fontId="24"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9"/>
  <sheetViews>
    <sheetView view="pageBreakPreview" zoomScale="115" zoomScaleSheetLayoutView="115" workbookViewId="0">
      <pane ySplit="9" topLeftCell="A10" activePane="bottomLeft" state="frozen"/>
      <selection pane="bottomLeft" activeCell="B3" sqref="B3:D3"/>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55" t="str">
        <f>IF('1_GO'!C3="","",'1_GO'!C3)</f>
        <v>Personel İşlemleri</v>
      </c>
      <c r="C1" s="155"/>
      <c r="D1" s="155"/>
      <c r="E1" s="35" t="s">
        <v>808</v>
      </c>
      <c r="F1" s="14"/>
      <c r="G1" s="14"/>
    </row>
    <row r="2" spans="1:7">
      <c r="A2" s="1" t="s">
        <v>786</v>
      </c>
      <c r="B2" s="156" t="str">
        <f>IF('1_GO'!C4="","",'1_GO'!C4)</f>
        <v>Özlük İşlemleri</v>
      </c>
      <c r="C2" s="156"/>
      <c r="D2" s="156"/>
      <c r="E2" s="14"/>
      <c r="F2" s="14"/>
      <c r="G2" s="14"/>
    </row>
    <row r="3" spans="1:7">
      <c r="A3" s="1" t="s">
        <v>785</v>
      </c>
      <c r="B3" s="157" t="s">
        <v>1089</v>
      </c>
      <c r="C3" s="157"/>
      <c r="D3" s="157"/>
      <c r="E3" s="14"/>
      <c r="F3" s="14"/>
      <c r="G3" s="14"/>
    </row>
    <row r="4" spans="1:7">
      <c r="A4" s="2"/>
      <c r="B4" s="2"/>
      <c r="C4" s="2"/>
      <c r="D4" s="14"/>
      <c r="E4" s="14"/>
      <c r="F4" s="14"/>
      <c r="G4" s="14"/>
    </row>
    <row r="5" spans="1:7" ht="21.75">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75.75">
      <c r="A9" s="1" t="s">
        <v>782</v>
      </c>
      <c r="B9" s="15" t="s">
        <v>418</v>
      </c>
      <c r="C9" s="15" t="s">
        <v>419</v>
      </c>
      <c r="D9" s="15" t="s">
        <v>420</v>
      </c>
      <c r="E9" s="15" t="s">
        <v>421</v>
      </c>
      <c r="F9" s="15" t="s">
        <v>422</v>
      </c>
      <c r="G9" s="15" t="s">
        <v>423</v>
      </c>
    </row>
  </sheetData>
  <sheetProtection formatCells="0" selectLockedCells="1"/>
  <mergeCells count="3">
    <mergeCell ref="B1:D1"/>
    <mergeCell ref="B2:D2"/>
    <mergeCell ref="B3:D3"/>
  </mergeCells>
  <phoneticPr fontId="24" type="noConversion"/>
  <conditionalFormatting sqref="B1:B3">
    <cfRule type="containsBlanks" dxfId="4" priority="2">
      <formula>LEN(TRIM(B1))=0</formula>
    </cfRule>
  </conditionalFormatting>
  <conditionalFormatting sqref="A10:G65536">
    <cfRule type="containsBlanks" dxfId="3"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worksheet>
</file>

<file path=xl/worksheets/sheet17.xml><?xml version="1.0" encoding="utf-8"?>
<worksheet xmlns="http://schemas.openxmlformats.org/spreadsheetml/2006/main" xmlns:r="http://schemas.openxmlformats.org/officeDocument/2006/relationships">
  <dimension ref="A1:F10"/>
  <sheetViews>
    <sheetView view="pageBreakPreview" zoomScale="115" zoomScaleSheetLayoutView="115" workbookViewId="0">
      <selection activeCell="A10" sqref="A10:F10"/>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55" t="str">
        <f>IF('1_GO'!C3="","",'1_GO'!C3)</f>
        <v>Personel İşlemleri</v>
      </c>
      <c r="C1" s="155"/>
      <c r="D1" s="155"/>
      <c r="E1" s="35" t="s">
        <v>808</v>
      </c>
      <c r="F1" s="14"/>
    </row>
    <row r="2" spans="1:6">
      <c r="A2" s="1" t="s">
        <v>786</v>
      </c>
      <c r="B2" s="156" t="str">
        <f>IF('1_GO'!C4="","",'1_GO'!C4)</f>
        <v>Özlük İşlemleri</v>
      </c>
      <c r="C2" s="156"/>
      <c r="D2" s="156"/>
      <c r="E2" s="14"/>
      <c r="F2" s="14"/>
    </row>
    <row r="3" spans="1:6">
      <c r="A3" s="1" t="s">
        <v>785</v>
      </c>
      <c r="B3" s="157" t="s">
        <v>1089</v>
      </c>
      <c r="C3" s="157"/>
      <c r="D3" s="157"/>
      <c r="E3" s="14"/>
      <c r="F3" s="14"/>
    </row>
    <row r="4" spans="1:6">
      <c r="A4" s="2"/>
      <c r="B4" s="2"/>
      <c r="C4" s="2"/>
      <c r="D4" s="14"/>
      <c r="E4" s="14"/>
      <c r="F4" s="14"/>
    </row>
    <row r="5" spans="1:6" ht="21.75">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30.75">
      <c r="A9" s="1" t="s">
        <v>782</v>
      </c>
      <c r="B9" s="15" t="s">
        <v>434</v>
      </c>
      <c r="C9" s="15" t="s">
        <v>435</v>
      </c>
      <c r="D9" s="15" t="s">
        <v>436</v>
      </c>
      <c r="E9" s="15" t="s">
        <v>437</v>
      </c>
      <c r="F9" s="15" t="s">
        <v>438</v>
      </c>
    </row>
    <row r="10" spans="1:6">
      <c r="A10" s="29">
        <v>1</v>
      </c>
      <c r="B10" s="29" t="s">
        <v>1086</v>
      </c>
      <c r="C10" s="29" t="s">
        <v>1094</v>
      </c>
      <c r="D10" s="117" t="s">
        <v>1095</v>
      </c>
      <c r="E10" s="29" t="s">
        <v>1059</v>
      </c>
      <c r="F10" s="29" t="s">
        <v>1087</v>
      </c>
    </row>
  </sheetData>
  <sheetProtection selectLockedCells="1"/>
  <mergeCells count="3">
    <mergeCell ref="B1:D1"/>
    <mergeCell ref="B2:D2"/>
    <mergeCell ref="B3:D3"/>
  </mergeCells>
  <phoneticPr fontId="24" type="noConversion"/>
  <conditionalFormatting sqref="B1:B3">
    <cfRule type="containsBlanks" dxfId="2" priority="3">
      <formula>LEN(TRIM(B1))=0</formula>
    </cfRule>
  </conditionalFormatting>
  <conditionalFormatting sqref="A11:F65536">
    <cfRule type="containsBlanks" dxfId="1" priority="2">
      <formula>LEN(TRIM(A11))=0</formula>
    </cfRule>
  </conditionalFormatting>
  <conditionalFormatting sqref="A10:F10">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2" activePane="bottomRight" state="frozen"/>
      <selection pane="topRight" activeCell="B1" sqref="B1"/>
      <selection pane="bottomLeft" activeCell="A2" sqref="A2"/>
      <selection pane="bottomRight" activeCell="E5" sqref="E5"/>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72" t="s">
        <v>909</v>
      </c>
      <c r="B28" s="22" t="s">
        <v>910</v>
      </c>
      <c r="C28" s="22" t="s">
        <v>911</v>
      </c>
      <c r="D28" s="22" t="s">
        <v>912</v>
      </c>
    </row>
    <row r="29" spans="1:4" ht="63.75">
      <c r="A29" s="173"/>
      <c r="B29" s="22" t="s">
        <v>913</v>
      </c>
      <c r="C29" s="22" t="s">
        <v>911</v>
      </c>
      <c r="D29" s="22" t="s">
        <v>912</v>
      </c>
    </row>
    <row r="30" spans="1:4" ht="51">
      <c r="A30" s="174"/>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75" t="s">
        <v>924</v>
      </c>
      <c r="B33" s="22" t="s">
        <v>925</v>
      </c>
      <c r="C33" s="22" t="s">
        <v>926</v>
      </c>
      <c r="D33" s="22" t="s">
        <v>927</v>
      </c>
    </row>
    <row r="34" spans="1:4" ht="51">
      <c r="A34" s="176"/>
      <c r="B34" s="22" t="s">
        <v>928</v>
      </c>
      <c r="C34" s="22" t="s">
        <v>929</v>
      </c>
      <c r="D34" s="22" t="s">
        <v>930</v>
      </c>
    </row>
    <row r="35" spans="1:4" ht="51">
      <c r="A35" s="21" t="s">
        <v>931</v>
      </c>
      <c r="B35" s="22" t="s">
        <v>932</v>
      </c>
      <c r="C35" s="22" t="s">
        <v>931</v>
      </c>
      <c r="D35" s="22" t="s">
        <v>933</v>
      </c>
    </row>
    <row r="36" spans="1:4" ht="25.5">
      <c r="A36" s="175" t="s">
        <v>934</v>
      </c>
      <c r="B36" s="22" t="s">
        <v>935</v>
      </c>
      <c r="C36" s="22" t="s">
        <v>936</v>
      </c>
      <c r="D36" s="22" t="s">
        <v>937</v>
      </c>
    </row>
    <row r="37" spans="1:4" ht="25.5">
      <c r="A37" s="177"/>
      <c r="B37" s="22" t="s">
        <v>938</v>
      </c>
      <c r="C37" s="22" t="s">
        <v>936</v>
      </c>
      <c r="D37" s="22" t="s">
        <v>937</v>
      </c>
    </row>
    <row r="38" spans="1:4" ht="38.25">
      <c r="A38" s="176"/>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24"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topLeftCell="A4" zoomScale="115" zoomScaleNormal="90" zoomScaleSheetLayoutView="115" workbookViewId="0">
      <selection activeCell="E11" sqref="E11"/>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29" t="s">
        <v>104</v>
      </c>
      <c r="D1" s="129"/>
    </row>
    <row r="2" spans="2:11">
      <c r="B2" s="87"/>
      <c r="C2" s="88"/>
      <c r="D2" s="88"/>
      <c r="E2" s="88"/>
      <c r="F2" s="88"/>
      <c r="G2" s="88"/>
      <c r="H2" s="88"/>
      <c r="I2" s="88"/>
      <c r="J2" s="88"/>
      <c r="K2" s="89"/>
    </row>
    <row r="3" spans="2:11">
      <c r="B3" s="90"/>
      <c r="C3" s="91"/>
      <c r="D3" s="92" t="s">
        <v>1036</v>
      </c>
      <c r="E3" s="93"/>
      <c r="F3" s="91"/>
      <c r="G3" s="91"/>
      <c r="H3" s="91"/>
      <c r="I3" s="91"/>
      <c r="J3" s="91"/>
      <c r="K3" s="94"/>
    </row>
    <row r="4" spans="2:11">
      <c r="B4" s="90"/>
      <c r="C4" s="91"/>
      <c r="D4" s="92" t="s">
        <v>1037</v>
      </c>
      <c r="E4" s="93"/>
      <c r="F4" s="91"/>
      <c r="G4" s="91"/>
      <c r="H4" s="91"/>
      <c r="I4" s="91"/>
      <c r="J4" s="91"/>
      <c r="K4" s="94"/>
    </row>
    <row r="5" spans="2:11">
      <c r="B5" s="90"/>
      <c r="C5" s="91"/>
      <c r="D5" s="92"/>
      <c r="E5" s="93"/>
      <c r="F5" s="91"/>
      <c r="G5" s="91"/>
      <c r="H5" s="91"/>
      <c r="I5" s="91"/>
      <c r="J5" s="91"/>
      <c r="K5" s="94"/>
    </row>
    <row r="6" spans="2:11">
      <c r="B6" s="90"/>
      <c r="C6" s="91"/>
      <c r="D6" s="92" t="s">
        <v>1045</v>
      </c>
      <c r="E6" s="93"/>
      <c r="F6" s="91"/>
      <c r="G6" s="91"/>
      <c r="H6" s="91"/>
      <c r="I6" s="91"/>
      <c r="J6" s="91"/>
      <c r="K6" s="94"/>
    </row>
    <row r="7" spans="2:11">
      <c r="B7" s="80"/>
      <c r="C7" s="78"/>
      <c r="D7" s="81"/>
      <c r="E7" s="82"/>
      <c r="F7" s="78"/>
      <c r="G7" s="78"/>
      <c r="H7" s="78"/>
      <c r="I7" s="78"/>
      <c r="J7" s="78"/>
      <c r="K7" s="79"/>
    </row>
    <row r="8" spans="2:11">
      <c r="B8" s="80"/>
      <c r="C8" s="78"/>
      <c r="D8" s="81" t="s">
        <v>43</v>
      </c>
      <c r="E8" s="82"/>
      <c r="F8" s="78"/>
      <c r="G8" s="78"/>
      <c r="H8" s="78"/>
      <c r="I8" s="78"/>
      <c r="J8" s="78"/>
      <c r="K8" s="79"/>
    </row>
    <row r="9" spans="2:11">
      <c r="B9" s="80"/>
      <c r="C9" s="78"/>
      <c r="D9" s="81"/>
      <c r="E9" s="82"/>
      <c r="F9" s="78"/>
      <c r="G9" s="78"/>
      <c r="H9" s="78"/>
      <c r="I9" s="78"/>
      <c r="J9" s="78"/>
      <c r="K9" s="79"/>
    </row>
    <row r="10" spans="2:11">
      <c r="B10" s="80"/>
      <c r="C10" s="78"/>
      <c r="D10" s="81" t="s">
        <v>95</v>
      </c>
      <c r="E10" s="82"/>
      <c r="F10" s="78"/>
      <c r="G10" s="78"/>
      <c r="H10" s="78"/>
      <c r="I10" s="78"/>
      <c r="J10" s="78"/>
      <c r="K10" s="79"/>
    </row>
    <row r="11" spans="2:11">
      <c r="B11" s="80"/>
      <c r="C11" s="78"/>
      <c r="D11" s="83"/>
      <c r="E11" s="82"/>
      <c r="F11" s="78"/>
      <c r="G11" s="78"/>
      <c r="H11" s="78"/>
      <c r="I11" s="78"/>
      <c r="J11" s="78"/>
      <c r="K11" s="79"/>
    </row>
    <row r="12" spans="2:11">
      <c r="B12" s="80"/>
      <c r="C12" s="78"/>
      <c r="D12" s="81" t="s">
        <v>44</v>
      </c>
      <c r="E12" s="82"/>
      <c r="F12" s="78"/>
      <c r="G12" s="78"/>
      <c r="H12" s="78"/>
      <c r="I12" s="78"/>
      <c r="J12" s="78"/>
      <c r="K12" s="79"/>
    </row>
    <row r="13" spans="2:11">
      <c r="B13" s="80"/>
      <c r="C13" s="78"/>
      <c r="D13" s="83"/>
      <c r="E13" s="82"/>
      <c r="F13" s="78"/>
      <c r="G13" s="78"/>
      <c r="H13" s="78"/>
      <c r="I13" s="78"/>
      <c r="J13" s="78"/>
      <c r="K13" s="79"/>
    </row>
    <row r="14" spans="2:11">
      <c r="B14" s="80"/>
      <c r="C14" s="78"/>
      <c r="D14" s="81" t="s">
        <v>1046</v>
      </c>
      <c r="E14" s="82"/>
      <c r="F14" s="78"/>
      <c r="G14" s="78"/>
      <c r="H14" s="78"/>
      <c r="I14" s="78"/>
      <c r="J14" s="78"/>
      <c r="K14" s="79"/>
    </row>
    <row r="15" spans="2:11">
      <c r="B15" s="80"/>
      <c r="C15" s="78"/>
      <c r="D15" s="81"/>
      <c r="E15" s="82"/>
      <c r="F15" s="78"/>
      <c r="G15" s="78"/>
      <c r="H15" s="78"/>
      <c r="I15" s="78"/>
      <c r="J15" s="78"/>
      <c r="K15" s="79"/>
    </row>
    <row r="16" spans="2:11">
      <c r="B16" s="80"/>
      <c r="C16" s="78"/>
      <c r="D16" s="81" t="s">
        <v>96</v>
      </c>
      <c r="E16" s="82"/>
      <c r="F16" s="78"/>
      <c r="G16" s="78"/>
      <c r="H16" s="78"/>
      <c r="I16" s="78"/>
      <c r="J16" s="78"/>
      <c r="K16" s="79"/>
    </row>
    <row r="17" spans="2:11">
      <c r="B17" s="80"/>
      <c r="C17" s="78"/>
      <c r="D17" s="81"/>
      <c r="E17" s="82"/>
      <c r="F17" s="78"/>
      <c r="G17" s="78"/>
      <c r="H17" s="78"/>
      <c r="I17" s="78"/>
      <c r="J17" s="78"/>
      <c r="K17" s="79"/>
    </row>
    <row r="18" spans="2:11">
      <c r="B18" s="80"/>
      <c r="C18" s="78"/>
      <c r="D18" s="81" t="s">
        <v>97</v>
      </c>
      <c r="E18" s="82"/>
      <c r="F18" s="78"/>
      <c r="G18" s="78"/>
      <c r="H18" s="78"/>
      <c r="I18" s="78"/>
      <c r="J18" s="78"/>
      <c r="K18" s="79"/>
    </row>
    <row r="19" spans="2:11">
      <c r="B19" s="80"/>
      <c r="C19" s="78"/>
      <c r="D19" s="81"/>
      <c r="E19" s="82"/>
      <c r="F19" s="78"/>
      <c r="G19" s="78"/>
      <c r="H19" s="78"/>
      <c r="I19" s="78"/>
      <c r="J19" s="78"/>
      <c r="K19" s="79"/>
    </row>
    <row r="20" spans="2:11">
      <c r="B20" s="80"/>
      <c r="C20" s="78"/>
      <c r="D20" s="81" t="s">
        <v>98</v>
      </c>
      <c r="E20" s="82"/>
      <c r="F20" s="78"/>
      <c r="G20" s="78"/>
      <c r="H20" s="78"/>
      <c r="I20" s="78"/>
      <c r="J20" s="78"/>
      <c r="K20" s="79"/>
    </row>
    <row r="21" spans="2:11">
      <c r="B21" s="80"/>
      <c r="C21" s="78"/>
      <c r="D21" s="81"/>
      <c r="E21" s="82"/>
      <c r="F21" s="78"/>
      <c r="G21" s="78"/>
      <c r="H21" s="78"/>
      <c r="I21" s="78"/>
      <c r="J21" s="78"/>
      <c r="K21" s="79"/>
    </row>
    <row r="22" spans="2:11" ht="18" thickBot="1">
      <c r="B22" s="84"/>
      <c r="C22" s="85"/>
      <c r="D22" s="85"/>
      <c r="E22" s="85"/>
      <c r="F22" s="85"/>
      <c r="G22" s="85"/>
      <c r="H22" s="85"/>
      <c r="I22" s="85"/>
      <c r="J22" s="85"/>
      <c r="K22" s="86"/>
    </row>
    <row r="24" spans="2:11">
      <c r="B24" s="50" t="s">
        <v>45</v>
      </c>
      <c r="D24" s="50"/>
      <c r="E24" s="50"/>
      <c r="F24" s="50"/>
      <c r="G24" s="50"/>
      <c r="H24" s="50"/>
      <c r="I24" s="50"/>
    </row>
    <row r="25" spans="2:11">
      <c r="B25" s="53" t="s">
        <v>46</v>
      </c>
      <c r="C25" s="50"/>
      <c r="D25" s="50"/>
      <c r="E25" s="50"/>
      <c r="F25" s="50"/>
      <c r="G25" s="50"/>
      <c r="H25" s="50"/>
      <c r="I25" s="50"/>
    </row>
    <row r="26" spans="2:11">
      <c r="B26" s="50"/>
      <c r="C26" s="50"/>
      <c r="D26" s="50"/>
      <c r="E26" s="50"/>
      <c r="F26" s="50"/>
      <c r="G26" s="50"/>
      <c r="H26" s="50"/>
      <c r="I26" s="50"/>
    </row>
    <row r="27" spans="2:11">
      <c r="B27" s="50" t="s">
        <v>99</v>
      </c>
      <c r="C27" s="50"/>
      <c r="D27" s="50"/>
      <c r="E27" s="50"/>
      <c r="F27" s="50"/>
      <c r="G27" s="50"/>
      <c r="H27" s="50"/>
      <c r="I27" s="50"/>
    </row>
    <row r="28" spans="2:11">
      <c r="B28" s="50"/>
      <c r="C28" s="50"/>
      <c r="D28" s="50"/>
      <c r="E28" s="50"/>
      <c r="F28" s="50"/>
      <c r="G28" s="50"/>
      <c r="H28" s="50"/>
      <c r="I28" s="50"/>
    </row>
    <row r="29" spans="2:11">
      <c r="B29" s="50"/>
      <c r="C29" s="50" t="s">
        <v>53</v>
      </c>
      <c r="D29" s="50" t="s">
        <v>105</v>
      </c>
      <c r="E29" s="50"/>
      <c r="F29" s="50"/>
      <c r="G29" s="50"/>
      <c r="H29" s="50"/>
      <c r="I29" s="50"/>
    </row>
    <row r="30" spans="2:11">
      <c r="B30" s="50"/>
      <c r="C30" s="50"/>
      <c r="D30" s="50"/>
      <c r="E30" s="50"/>
      <c r="F30" s="50"/>
      <c r="G30" s="50"/>
      <c r="H30" s="50"/>
      <c r="I30" s="50"/>
    </row>
    <row r="31" spans="2:11">
      <c r="B31" s="50" t="s">
        <v>100</v>
      </c>
      <c r="C31" s="50"/>
      <c r="D31" s="50"/>
      <c r="E31" s="50"/>
      <c r="F31" s="50"/>
      <c r="G31" s="50"/>
      <c r="H31" s="50"/>
      <c r="I31" s="50"/>
    </row>
    <row r="32" spans="2:11">
      <c r="B32" s="50"/>
      <c r="C32" s="50"/>
      <c r="D32" s="50"/>
      <c r="E32" s="50"/>
      <c r="F32" s="50"/>
      <c r="G32" s="50"/>
      <c r="H32" s="50"/>
      <c r="I32" s="50"/>
    </row>
    <row r="33" spans="2:17">
      <c r="B33" s="50"/>
      <c r="C33" s="50" t="s">
        <v>54</v>
      </c>
      <c r="D33" s="50" t="s">
        <v>105</v>
      </c>
      <c r="E33" s="50"/>
      <c r="F33" s="50"/>
      <c r="G33" s="50"/>
      <c r="H33" s="50"/>
      <c r="I33" s="50"/>
    </row>
    <row r="34" spans="2:17">
      <c r="B34" s="50"/>
      <c r="C34" s="50"/>
      <c r="D34" s="50"/>
      <c r="E34" s="50"/>
      <c r="F34" s="50"/>
      <c r="G34" s="50"/>
      <c r="H34" s="50"/>
      <c r="I34" s="50"/>
    </row>
    <row r="35" spans="2:17">
      <c r="B35" s="53" t="s">
        <v>55</v>
      </c>
      <c r="C35" s="50"/>
      <c r="D35" s="50"/>
      <c r="E35" s="50"/>
      <c r="F35" s="50"/>
      <c r="G35" s="50"/>
      <c r="H35" s="50"/>
      <c r="I35" s="50"/>
      <c r="J35" s="50"/>
      <c r="K35" s="50"/>
      <c r="L35" s="50"/>
      <c r="M35" s="50"/>
      <c r="N35" s="50"/>
      <c r="O35" s="50"/>
      <c r="P35" s="50"/>
      <c r="Q35" s="50"/>
    </row>
    <row r="36" spans="2:17" ht="38.25" customHeight="1">
      <c r="B36" s="126" t="s">
        <v>101</v>
      </c>
      <c r="C36" s="126"/>
      <c r="D36" s="126"/>
      <c r="E36" s="126"/>
      <c r="F36" s="126"/>
      <c r="G36" s="126"/>
      <c r="H36" s="126"/>
      <c r="I36" s="126"/>
      <c r="J36" s="126"/>
      <c r="K36" s="126"/>
      <c r="L36" s="50"/>
      <c r="M36" s="50"/>
      <c r="N36" s="50"/>
      <c r="O36" s="50"/>
      <c r="P36" s="50"/>
      <c r="Q36" s="50"/>
    </row>
    <row r="37" spans="2:17">
      <c r="B37" s="130" t="s">
        <v>47</v>
      </c>
      <c r="C37" s="130"/>
      <c r="D37" s="130"/>
      <c r="E37" s="130"/>
      <c r="F37" s="130"/>
      <c r="G37" s="130"/>
      <c r="H37" s="130"/>
      <c r="I37" s="130"/>
      <c r="J37" s="130"/>
      <c r="K37" s="130"/>
      <c r="L37" s="50"/>
      <c r="M37" s="50"/>
      <c r="N37" s="50"/>
      <c r="O37" s="50"/>
      <c r="P37" s="50"/>
      <c r="Q37" s="50"/>
    </row>
    <row r="38" spans="2:17">
      <c r="B38" s="54"/>
      <c r="C38" s="50"/>
      <c r="D38" s="50"/>
      <c r="E38" s="50"/>
      <c r="F38" s="50"/>
      <c r="G38" s="50"/>
      <c r="H38" s="50"/>
      <c r="I38" s="50"/>
      <c r="J38" s="50"/>
      <c r="K38" s="50"/>
      <c r="L38" s="50"/>
      <c r="M38" s="50"/>
      <c r="N38" s="50"/>
      <c r="O38" s="50"/>
      <c r="P38" s="50"/>
      <c r="Q38" s="50"/>
    </row>
    <row r="39" spans="2:17">
      <c r="B39" s="53" t="s">
        <v>56</v>
      </c>
      <c r="C39" s="50"/>
      <c r="D39" s="50"/>
      <c r="E39" s="50"/>
      <c r="F39" s="50"/>
      <c r="G39" s="50"/>
      <c r="H39" s="50"/>
      <c r="I39" s="50"/>
      <c r="J39" s="50"/>
      <c r="K39" s="50"/>
      <c r="L39" s="50"/>
      <c r="M39" s="50"/>
      <c r="N39" s="50"/>
      <c r="O39" s="50"/>
      <c r="P39" s="50"/>
      <c r="Q39" s="50"/>
    </row>
    <row r="40" spans="2:17">
      <c r="B40" s="130" t="s">
        <v>102</v>
      </c>
      <c r="C40" s="130"/>
      <c r="D40" s="130"/>
      <c r="E40" s="130"/>
      <c r="F40" s="130"/>
      <c r="G40" s="130"/>
      <c r="H40" s="130"/>
      <c r="I40" s="130"/>
      <c r="J40" s="130"/>
      <c r="K40" s="130"/>
      <c r="L40" s="50"/>
      <c r="M40" s="50"/>
      <c r="N40" s="50"/>
      <c r="O40" s="50"/>
      <c r="P40" s="50"/>
      <c r="Q40" s="50"/>
    </row>
    <row r="41" spans="2:17">
      <c r="B41" s="130" t="s">
        <v>48</v>
      </c>
      <c r="C41" s="130"/>
      <c r="D41" s="130"/>
      <c r="E41" s="130"/>
      <c r="F41" s="130"/>
      <c r="G41" s="130"/>
      <c r="H41" s="130"/>
      <c r="I41" s="130"/>
      <c r="J41" s="130"/>
      <c r="K41" s="130"/>
      <c r="L41" s="50"/>
      <c r="M41" s="50"/>
      <c r="N41" s="50"/>
      <c r="O41" s="50"/>
      <c r="P41" s="50"/>
      <c r="Q41" s="50"/>
    </row>
    <row r="42" spans="2:17">
      <c r="B42" s="50"/>
      <c r="C42" s="50"/>
      <c r="D42" s="50"/>
      <c r="E42" s="50"/>
      <c r="F42" s="50"/>
      <c r="G42" s="50"/>
      <c r="H42" s="50"/>
      <c r="I42" s="50"/>
      <c r="J42" s="50"/>
      <c r="K42" s="50"/>
      <c r="L42" s="50"/>
      <c r="M42" s="50"/>
      <c r="N42" s="50"/>
      <c r="O42" s="50"/>
      <c r="P42" s="50"/>
      <c r="Q42" s="50"/>
    </row>
    <row r="43" spans="2:17">
      <c r="B43" s="50" t="s">
        <v>57</v>
      </c>
      <c r="C43" s="50"/>
      <c r="D43" s="50"/>
      <c r="E43" s="50"/>
      <c r="F43" s="50"/>
      <c r="G43" s="50"/>
      <c r="H43" s="50"/>
      <c r="I43" s="50"/>
      <c r="J43" s="50"/>
      <c r="K43" s="50"/>
      <c r="L43" s="50"/>
      <c r="M43" s="50"/>
      <c r="N43" s="50"/>
      <c r="O43" s="50"/>
      <c r="P43" s="50"/>
      <c r="Q43" s="50"/>
    </row>
    <row r="44" spans="2:17" ht="11.25" customHeight="1">
      <c r="B44" s="50"/>
      <c r="C44" s="50"/>
      <c r="D44" s="50"/>
      <c r="E44" s="50"/>
      <c r="F44" s="50"/>
      <c r="G44" s="50"/>
      <c r="H44" s="50"/>
      <c r="I44" s="50"/>
      <c r="J44" s="50"/>
      <c r="K44" s="50"/>
      <c r="L44" s="50"/>
      <c r="M44" s="50"/>
      <c r="N44" s="50"/>
      <c r="O44" s="50"/>
      <c r="P44" s="50"/>
      <c r="Q44" s="50"/>
    </row>
    <row r="45" spans="2:17">
      <c r="B45" s="50" t="s">
        <v>58</v>
      </c>
      <c r="C45" s="50"/>
      <c r="D45" s="50"/>
      <c r="E45" s="50"/>
      <c r="F45" s="50"/>
      <c r="G45" s="50"/>
      <c r="H45" s="50"/>
      <c r="I45" s="50"/>
      <c r="J45" s="50"/>
      <c r="K45" s="50"/>
      <c r="L45" s="50"/>
      <c r="M45" s="50"/>
      <c r="N45" s="50"/>
      <c r="O45" s="50"/>
      <c r="P45" s="50"/>
      <c r="Q45" s="50"/>
    </row>
    <row r="46" spans="2:17" ht="11.25" customHeight="1">
      <c r="B46" s="50"/>
      <c r="C46" s="50"/>
      <c r="D46" s="50"/>
      <c r="E46" s="50"/>
      <c r="F46" s="50"/>
      <c r="G46" s="50"/>
      <c r="H46" s="50"/>
      <c r="I46" s="50"/>
      <c r="J46" s="50"/>
      <c r="K46" s="50"/>
      <c r="L46" s="50"/>
      <c r="M46" s="50"/>
      <c r="N46" s="50"/>
      <c r="O46" s="50"/>
      <c r="P46" s="50"/>
      <c r="Q46" s="50"/>
    </row>
    <row r="47" spans="2:17">
      <c r="B47" s="50" t="s">
        <v>59</v>
      </c>
      <c r="C47" s="50"/>
      <c r="D47" s="50"/>
      <c r="E47" s="50"/>
      <c r="F47" s="50"/>
      <c r="G47" s="50"/>
      <c r="H47" s="50"/>
      <c r="I47" s="50"/>
      <c r="J47" s="50"/>
      <c r="K47" s="50"/>
      <c r="L47" s="50"/>
      <c r="M47" s="50"/>
      <c r="N47" s="50"/>
      <c r="O47" s="50"/>
      <c r="P47" s="50"/>
      <c r="Q47" s="50"/>
    </row>
    <row r="48" spans="2:17" ht="10.5" customHeight="1">
      <c r="B48" s="50"/>
      <c r="C48" s="50"/>
      <c r="D48" s="50"/>
      <c r="E48" s="50"/>
      <c r="F48" s="50"/>
      <c r="G48" s="50"/>
      <c r="H48" s="50"/>
      <c r="I48" s="50"/>
      <c r="J48" s="50"/>
      <c r="K48" s="50"/>
      <c r="L48" s="50"/>
      <c r="M48" s="50"/>
      <c r="N48" s="50"/>
      <c r="O48" s="50"/>
      <c r="P48" s="50"/>
      <c r="Q48" s="50"/>
    </row>
    <row r="49" spans="2:17">
      <c r="B49" s="50" t="s">
        <v>60</v>
      </c>
      <c r="C49" s="50"/>
      <c r="D49" s="50"/>
      <c r="E49" s="50"/>
      <c r="F49" s="50"/>
      <c r="G49" s="50"/>
      <c r="H49" s="50"/>
      <c r="I49" s="50"/>
      <c r="J49" s="50"/>
      <c r="K49" s="50"/>
      <c r="L49" s="50"/>
      <c r="M49" s="50"/>
      <c r="N49" s="50"/>
      <c r="O49" s="50"/>
      <c r="P49" s="50"/>
      <c r="Q49" s="50"/>
    </row>
    <row r="50" spans="2:17" ht="9.75" customHeight="1">
      <c r="B50" s="50"/>
      <c r="C50" s="50"/>
      <c r="D50" s="50"/>
      <c r="E50" s="50"/>
      <c r="F50" s="50"/>
      <c r="G50" s="50"/>
      <c r="H50" s="50"/>
      <c r="I50" s="50"/>
      <c r="J50" s="50"/>
      <c r="K50" s="50"/>
      <c r="L50" s="50"/>
      <c r="M50" s="50"/>
      <c r="N50" s="50"/>
      <c r="O50" s="50"/>
      <c r="P50" s="50"/>
      <c r="Q50" s="50"/>
    </row>
    <row r="51" spans="2:17">
      <c r="B51" s="50" t="s">
        <v>61</v>
      </c>
      <c r="C51" s="50"/>
      <c r="D51" s="50"/>
      <c r="E51" s="50"/>
      <c r="F51" s="50"/>
      <c r="G51" s="50"/>
      <c r="H51" s="50"/>
      <c r="I51" s="50"/>
      <c r="J51" s="50"/>
      <c r="K51" s="50"/>
      <c r="L51" s="50"/>
      <c r="M51" s="50"/>
      <c r="N51" s="50"/>
      <c r="O51" s="50"/>
      <c r="P51" s="50"/>
      <c r="Q51" s="50"/>
    </row>
    <row r="52" spans="2:17" ht="8.25" customHeight="1">
      <c r="B52" s="50"/>
      <c r="C52" s="50"/>
      <c r="D52" s="50"/>
      <c r="E52" s="50"/>
      <c r="F52" s="50"/>
      <c r="G52" s="50"/>
      <c r="H52" s="50"/>
      <c r="I52" s="50"/>
      <c r="J52" s="50"/>
      <c r="K52" s="50"/>
      <c r="L52" s="50"/>
      <c r="M52" s="50"/>
      <c r="N52" s="50"/>
      <c r="O52" s="50"/>
      <c r="P52" s="50"/>
      <c r="Q52" s="50"/>
    </row>
    <row r="53" spans="2:17">
      <c r="B53" s="50" t="s">
        <v>62</v>
      </c>
      <c r="C53" s="50"/>
      <c r="D53" s="50"/>
      <c r="E53" s="50"/>
      <c r="F53" s="50"/>
      <c r="G53" s="50"/>
      <c r="H53" s="50"/>
      <c r="I53" s="50"/>
      <c r="J53" s="50"/>
      <c r="K53" s="50"/>
      <c r="L53" s="50"/>
      <c r="M53" s="50"/>
      <c r="N53" s="50"/>
      <c r="O53" s="50"/>
      <c r="P53" s="50"/>
      <c r="Q53" s="50"/>
    </row>
    <row r="54" spans="2:17" ht="6.75" customHeight="1">
      <c r="B54" s="50"/>
      <c r="C54" s="50"/>
      <c r="D54" s="50"/>
      <c r="E54" s="50"/>
      <c r="F54" s="50"/>
      <c r="G54" s="50"/>
      <c r="H54" s="50"/>
      <c r="I54" s="50"/>
      <c r="J54" s="50"/>
      <c r="K54" s="50"/>
      <c r="L54" s="50"/>
      <c r="M54" s="50"/>
      <c r="N54" s="50"/>
      <c r="O54" s="50"/>
      <c r="P54" s="50"/>
      <c r="Q54" s="50"/>
    </row>
    <row r="55" spans="2:17">
      <c r="B55" s="50" t="s">
        <v>1047</v>
      </c>
      <c r="C55" s="50"/>
      <c r="D55" s="50"/>
      <c r="E55" s="50"/>
      <c r="F55" s="50"/>
      <c r="G55" s="50"/>
      <c r="H55" s="50"/>
      <c r="I55" s="50"/>
      <c r="J55" s="50"/>
      <c r="K55" s="50"/>
      <c r="L55" s="50"/>
      <c r="M55" s="50"/>
      <c r="N55" s="50"/>
      <c r="O55" s="50"/>
      <c r="P55" s="50"/>
      <c r="Q55" s="50"/>
    </row>
    <row r="56" spans="2:17">
      <c r="B56" s="50"/>
      <c r="C56" s="50"/>
      <c r="D56" s="50"/>
      <c r="E56" s="50"/>
      <c r="F56" s="50"/>
      <c r="G56" s="50"/>
      <c r="H56" s="50"/>
      <c r="I56" s="50"/>
      <c r="J56" s="50"/>
      <c r="K56" s="50"/>
      <c r="L56" s="50"/>
      <c r="M56" s="50"/>
      <c r="N56" s="50"/>
      <c r="O56" s="50"/>
      <c r="P56" s="50"/>
      <c r="Q56" s="50"/>
    </row>
    <row r="57" spans="2:17">
      <c r="B57" s="55" t="s">
        <v>63</v>
      </c>
      <c r="C57" s="51"/>
      <c r="D57" s="51"/>
      <c r="E57" s="51"/>
      <c r="F57" s="51"/>
      <c r="G57" s="50"/>
      <c r="H57" s="50"/>
      <c r="I57" s="50"/>
      <c r="J57" s="50"/>
      <c r="K57" s="50"/>
      <c r="L57" s="50"/>
      <c r="M57" s="50"/>
      <c r="N57" s="50"/>
      <c r="O57" s="50"/>
      <c r="P57" s="50"/>
      <c r="Q57" s="50"/>
    </row>
    <row r="58" spans="2:17">
      <c r="B58" s="50" t="s">
        <v>49</v>
      </c>
      <c r="C58" s="50"/>
      <c r="D58" s="50"/>
      <c r="E58" s="50"/>
      <c r="F58" s="50"/>
      <c r="G58" s="50"/>
      <c r="H58" s="50"/>
      <c r="I58" s="50"/>
      <c r="J58" s="50"/>
      <c r="K58" s="50"/>
      <c r="L58" s="50"/>
      <c r="M58" s="50"/>
      <c r="N58" s="50"/>
      <c r="O58" s="50"/>
      <c r="P58" s="50"/>
      <c r="Q58" s="50"/>
    </row>
    <row r="59" spans="2:17">
      <c r="B59" s="50"/>
      <c r="C59" s="50"/>
      <c r="D59" s="50"/>
      <c r="E59" s="50"/>
      <c r="F59" s="50"/>
      <c r="G59" s="50"/>
      <c r="H59" s="50"/>
      <c r="I59" s="50"/>
      <c r="J59" s="50"/>
      <c r="K59" s="50"/>
      <c r="L59" s="50"/>
      <c r="M59" s="50"/>
      <c r="N59" s="50"/>
      <c r="O59" s="50"/>
      <c r="P59" s="50"/>
      <c r="Q59" s="50"/>
    </row>
    <row r="60" spans="2:17">
      <c r="B60" s="50" t="s">
        <v>64</v>
      </c>
      <c r="C60" s="50"/>
      <c r="D60" s="50"/>
      <c r="E60" s="50"/>
      <c r="F60" s="50"/>
      <c r="G60" s="50"/>
      <c r="H60" s="50"/>
      <c r="I60" s="50"/>
      <c r="J60" s="50"/>
      <c r="K60" s="50"/>
      <c r="L60" s="50"/>
      <c r="M60" s="50"/>
      <c r="N60" s="50"/>
      <c r="O60" s="50"/>
      <c r="P60" s="50"/>
      <c r="Q60" s="50"/>
    </row>
    <row r="61" spans="2:17">
      <c r="B61" s="50" t="s">
        <v>65</v>
      </c>
      <c r="C61" s="50"/>
      <c r="D61" s="50"/>
      <c r="E61" s="50"/>
      <c r="F61" s="50"/>
      <c r="G61" s="50"/>
      <c r="H61" s="50"/>
      <c r="I61" s="50"/>
      <c r="J61" s="50"/>
      <c r="K61" s="50"/>
      <c r="L61" s="50"/>
      <c r="M61" s="50"/>
      <c r="N61" s="50"/>
      <c r="O61" s="50"/>
      <c r="P61" s="50"/>
      <c r="Q61" s="50"/>
    </row>
    <row r="62" spans="2:17">
      <c r="B62" s="50"/>
      <c r="C62" s="50"/>
      <c r="D62" s="50"/>
      <c r="E62" s="50"/>
      <c r="F62" s="50"/>
      <c r="G62" s="50"/>
      <c r="H62" s="50"/>
      <c r="I62" s="50"/>
      <c r="J62" s="50"/>
      <c r="K62" s="50"/>
      <c r="L62" s="50"/>
      <c r="M62" s="50"/>
      <c r="N62" s="50"/>
      <c r="O62" s="50"/>
      <c r="P62" s="50"/>
      <c r="Q62" s="50"/>
    </row>
    <row r="63" spans="2:17">
      <c r="B63" s="53" t="s">
        <v>50</v>
      </c>
      <c r="E63" s="50"/>
      <c r="F63" s="50"/>
      <c r="G63" s="50"/>
      <c r="H63" s="50"/>
      <c r="I63" s="50"/>
      <c r="J63" s="50"/>
      <c r="K63" s="50"/>
      <c r="L63" s="50"/>
      <c r="M63" s="50"/>
      <c r="N63" s="50"/>
      <c r="O63" s="50"/>
      <c r="P63" s="50"/>
      <c r="Q63" s="50"/>
    </row>
    <row r="64" spans="2:17">
      <c r="B64" s="127" t="s">
        <v>66</v>
      </c>
      <c r="C64" s="128"/>
      <c r="D64" s="64"/>
    </row>
    <row r="65" spans="2:11">
      <c r="B65" s="63"/>
      <c r="C65" s="60"/>
      <c r="D65" s="65" t="s">
        <v>51</v>
      </c>
    </row>
    <row r="66" spans="2:11">
      <c r="B66" s="56"/>
      <c r="C66" s="57"/>
      <c r="D66" s="66" t="s">
        <v>67</v>
      </c>
      <c r="H66" s="61"/>
    </row>
    <row r="67" spans="2:11">
      <c r="B67" s="56"/>
      <c r="C67" s="57"/>
      <c r="D67" s="66" t="s">
        <v>68</v>
      </c>
      <c r="H67" s="61"/>
    </row>
    <row r="68" spans="2:11">
      <c r="B68" s="58"/>
      <c r="C68" s="59"/>
      <c r="D68" s="67"/>
      <c r="H68" s="61"/>
    </row>
    <row r="71" spans="2:11">
      <c r="B71" s="53" t="s">
        <v>52</v>
      </c>
    </row>
    <row r="72" spans="2:11">
      <c r="B72" s="50"/>
    </row>
    <row r="73" spans="2:11">
      <c r="B73" s="62" t="s">
        <v>69</v>
      </c>
      <c r="C73" s="62" t="s">
        <v>72</v>
      </c>
    </row>
    <row r="74" spans="2:11">
      <c r="B74" s="62" t="s">
        <v>70</v>
      </c>
      <c r="C74" s="62" t="s">
        <v>72</v>
      </c>
    </row>
    <row r="75" spans="2:11">
      <c r="B75" s="62" t="s">
        <v>71</v>
      </c>
      <c r="C75" s="62" t="s">
        <v>73</v>
      </c>
    </row>
    <row r="78" spans="2:11" ht="30" customHeight="1">
      <c r="B78" s="126" t="s">
        <v>74</v>
      </c>
      <c r="C78" s="126"/>
      <c r="D78" s="126"/>
      <c r="E78" s="126"/>
      <c r="F78" s="126"/>
      <c r="G78" s="126"/>
      <c r="H78" s="126"/>
      <c r="I78" s="126"/>
      <c r="J78" s="126"/>
      <c r="K78" s="126"/>
    </row>
    <row r="80" spans="2:11">
      <c r="B80" s="50" t="s">
        <v>103</v>
      </c>
    </row>
    <row r="81" spans="2:5" ht="18" thickBot="1"/>
    <row r="82" spans="2:5" ht="23.1" customHeight="1" thickBot="1">
      <c r="B82" s="70" t="s">
        <v>448</v>
      </c>
      <c r="C82" s="71" t="s">
        <v>449</v>
      </c>
      <c r="D82" s="70" t="s">
        <v>448</v>
      </c>
      <c r="E82" s="71" t="s">
        <v>449</v>
      </c>
    </row>
    <row r="83" spans="2:5" ht="23.1" customHeight="1" thickBot="1">
      <c r="B83" s="72" t="s">
        <v>450</v>
      </c>
      <c r="C83" s="73" t="s">
        <v>451</v>
      </c>
      <c r="D83" s="72" t="s">
        <v>19</v>
      </c>
      <c r="E83" s="73"/>
    </row>
    <row r="84" spans="2:5" ht="23.1" customHeight="1" thickBot="1">
      <c r="B84" s="72" t="s">
        <v>452</v>
      </c>
      <c r="C84" s="73"/>
      <c r="D84" s="72" t="s">
        <v>20</v>
      </c>
      <c r="E84" s="73" t="s">
        <v>21</v>
      </c>
    </row>
    <row r="85" spans="2:5" ht="23.1" customHeight="1" thickBot="1">
      <c r="B85" s="72" t="s">
        <v>453</v>
      </c>
      <c r="C85" s="73" t="s">
        <v>454</v>
      </c>
      <c r="D85" s="72" t="s">
        <v>22</v>
      </c>
      <c r="E85" s="73"/>
    </row>
    <row r="86" spans="2:5" ht="23.1" customHeight="1" thickBot="1">
      <c r="B86" s="72" t="s">
        <v>455</v>
      </c>
      <c r="C86" s="73" t="s">
        <v>456</v>
      </c>
      <c r="D86" s="72" t="s">
        <v>23</v>
      </c>
      <c r="E86" s="73"/>
    </row>
    <row r="87" spans="2:5" ht="23.1" customHeight="1" thickBot="1">
      <c r="B87" s="72" t="s">
        <v>457</v>
      </c>
      <c r="C87" s="73"/>
      <c r="D87" s="72" t="s">
        <v>24</v>
      </c>
      <c r="E87" s="73"/>
    </row>
    <row r="88" spans="2:5" ht="23.1" customHeight="1" thickBot="1">
      <c r="B88" s="72" t="s">
        <v>458</v>
      </c>
      <c r="C88" s="73"/>
      <c r="D88" s="72" t="s">
        <v>25</v>
      </c>
      <c r="E88" s="73"/>
    </row>
    <row r="89" spans="2:5" ht="23.1" customHeight="1" thickBot="1">
      <c r="B89" s="72" t="s">
        <v>459</v>
      </c>
      <c r="C89" s="73" t="s">
        <v>0</v>
      </c>
      <c r="D89" s="72" t="s">
        <v>26</v>
      </c>
      <c r="E89" s="73"/>
    </row>
    <row r="90" spans="2:5" ht="23.1" customHeight="1" thickBot="1">
      <c r="B90" s="72" t="s">
        <v>1</v>
      </c>
      <c r="C90" s="73" t="s">
        <v>2</v>
      </c>
      <c r="D90" s="72" t="s">
        <v>27</v>
      </c>
      <c r="E90" s="73"/>
    </row>
    <row r="91" spans="2:5" ht="23.1" customHeight="1" thickBot="1">
      <c r="B91" s="72" t="s">
        <v>3</v>
      </c>
      <c r="C91" s="73"/>
      <c r="D91" s="72" t="s">
        <v>28</v>
      </c>
      <c r="E91" s="73"/>
    </row>
    <row r="92" spans="2:5" ht="23.1" customHeight="1" thickBot="1">
      <c r="B92" s="72" t="s">
        <v>4</v>
      </c>
      <c r="C92" s="73"/>
      <c r="D92" s="72" t="s">
        <v>29</v>
      </c>
      <c r="E92" s="73"/>
    </row>
    <row r="93" spans="2:5" ht="23.1" customHeight="1" thickBot="1">
      <c r="B93" s="72" t="s">
        <v>5</v>
      </c>
      <c r="C93" s="73"/>
      <c r="D93" s="72" t="s">
        <v>30</v>
      </c>
      <c r="E93" s="73"/>
    </row>
    <row r="94" spans="2:5" ht="23.1" customHeight="1" thickBot="1">
      <c r="B94" s="72" t="s">
        <v>6</v>
      </c>
      <c r="C94" s="73"/>
      <c r="D94" s="72" t="s">
        <v>31</v>
      </c>
      <c r="E94" s="73" t="s">
        <v>32</v>
      </c>
    </row>
    <row r="95" spans="2:5" ht="23.1" customHeight="1" thickBot="1">
      <c r="B95" s="72" t="s">
        <v>7</v>
      </c>
      <c r="C95" s="73" t="s">
        <v>8</v>
      </c>
      <c r="D95" s="72" t="s">
        <v>33</v>
      </c>
      <c r="E95" s="73"/>
    </row>
    <row r="96" spans="2:5" ht="23.1" customHeight="1" thickBot="1">
      <c r="B96" s="72" t="s">
        <v>9</v>
      </c>
      <c r="C96" s="73"/>
      <c r="D96" s="72" t="s">
        <v>34</v>
      </c>
      <c r="E96" s="73"/>
    </row>
    <row r="97" spans="2:11" ht="23.1" customHeight="1" thickBot="1">
      <c r="B97" s="72" t="s">
        <v>10</v>
      </c>
      <c r="C97" s="73" t="s">
        <v>11</v>
      </c>
      <c r="D97" s="72" t="s">
        <v>35</v>
      </c>
      <c r="E97" s="73"/>
    </row>
    <row r="98" spans="2:11" ht="23.1" customHeight="1" thickBot="1">
      <c r="B98" s="72" t="s">
        <v>12</v>
      </c>
      <c r="C98" s="73"/>
      <c r="D98" s="72" t="s">
        <v>36</v>
      </c>
      <c r="E98" s="73"/>
    </row>
    <row r="99" spans="2:11" ht="23.1" customHeight="1" thickBot="1">
      <c r="B99" s="72" t="s">
        <v>13</v>
      </c>
      <c r="C99" s="73"/>
      <c r="D99" s="72" t="s">
        <v>37</v>
      </c>
      <c r="E99" s="73" t="s">
        <v>38</v>
      </c>
    </row>
    <row r="100" spans="2:11" ht="23.1" customHeight="1" thickBot="1">
      <c r="B100" s="72" t="s">
        <v>14</v>
      </c>
      <c r="C100" s="73" t="s">
        <v>15</v>
      </c>
      <c r="D100" s="72" t="s">
        <v>39</v>
      </c>
      <c r="E100" s="73"/>
    </row>
    <row r="101" spans="2:11" ht="23.1" customHeight="1" thickBot="1">
      <c r="B101" s="72" t="s">
        <v>16</v>
      </c>
      <c r="C101" s="73"/>
      <c r="D101" s="72" t="s">
        <v>40</v>
      </c>
      <c r="E101" s="73"/>
    </row>
    <row r="102" spans="2:11" ht="23.1" customHeight="1" thickBot="1">
      <c r="B102" s="72" t="s">
        <v>17</v>
      </c>
      <c r="C102" s="73" t="s">
        <v>18</v>
      </c>
      <c r="D102" s="72" t="s">
        <v>41</v>
      </c>
      <c r="E102" s="73"/>
    </row>
    <row r="103" spans="2:11" ht="23.1" customHeight="1"/>
    <row r="105" spans="2:11" ht="15" customHeight="1">
      <c r="B105" s="126" t="s">
        <v>75</v>
      </c>
      <c r="C105" s="126"/>
      <c r="D105" s="126"/>
      <c r="E105" s="126"/>
      <c r="F105" s="126"/>
      <c r="G105" s="126"/>
      <c r="H105" s="126"/>
      <c r="I105" s="126"/>
      <c r="J105" s="126"/>
      <c r="K105" s="126"/>
    </row>
    <row r="106" spans="2:11">
      <c r="B106" s="50" t="s">
        <v>76</v>
      </c>
      <c r="C106" s="50"/>
      <c r="D106" s="50"/>
      <c r="E106" s="50"/>
      <c r="F106" s="50"/>
      <c r="G106" s="50"/>
      <c r="H106" s="50"/>
      <c r="I106" s="50"/>
      <c r="J106" s="50"/>
    </row>
    <row r="108" spans="2:11">
      <c r="B108" s="53" t="s">
        <v>77</v>
      </c>
    </row>
    <row r="109" spans="2:11">
      <c r="B109" s="53" t="s">
        <v>78</v>
      </c>
    </row>
    <row r="110" spans="2:11">
      <c r="B110" s="53" t="s">
        <v>79</v>
      </c>
    </row>
    <row r="111" spans="2:11" ht="18" thickBot="1"/>
    <row r="112" spans="2:11" ht="18" thickBot="1">
      <c r="B112" s="76" t="s">
        <v>80</v>
      </c>
      <c r="C112" s="77" t="s">
        <v>81</v>
      </c>
    </row>
    <row r="113" spans="2:3" ht="18" thickBot="1">
      <c r="B113" s="69" t="s">
        <v>82</v>
      </c>
      <c r="C113" s="68" t="s">
        <v>83</v>
      </c>
    </row>
    <row r="114" spans="2:3" ht="18" thickBot="1">
      <c r="B114" s="69" t="s">
        <v>84</v>
      </c>
      <c r="C114" s="68" t="s">
        <v>85</v>
      </c>
    </row>
    <row r="115" spans="2:3" ht="18" thickBot="1">
      <c r="B115" s="69" t="s">
        <v>86</v>
      </c>
      <c r="C115" s="68" t="s">
        <v>87</v>
      </c>
    </row>
    <row r="116" spans="2:3" ht="24.75" thickBot="1">
      <c r="B116" s="69" t="s">
        <v>88</v>
      </c>
      <c r="C116" s="68" t="s">
        <v>89</v>
      </c>
    </row>
    <row r="117" spans="2:3" ht="24.75" thickBot="1">
      <c r="B117" s="69" t="s">
        <v>90</v>
      </c>
      <c r="C117" s="68" t="s">
        <v>91</v>
      </c>
    </row>
    <row r="119" spans="2:3">
      <c r="B119" s="53" t="s">
        <v>92</v>
      </c>
    </row>
    <row r="120" spans="2:3" ht="18" thickBot="1"/>
    <row r="121" spans="2:3" ht="18" thickBot="1">
      <c r="B121" s="74" t="s">
        <v>80</v>
      </c>
      <c r="C121" s="75" t="s">
        <v>1044</v>
      </c>
    </row>
    <row r="122" spans="2:3" ht="18" thickBot="1">
      <c r="B122" s="48" t="s">
        <v>82</v>
      </c>
      <c r="C122" s="49" t="s">
        <v>83</v>
      </c>
    </row>
    <row r="123" spans="2:3" ht="18" thickBot="1">
      <c r="B123" s="48" t="s">
        <v>84</v>
      </c>
      <c r="C123" s="49" t="s">
        <v>85</v>
      </c>
    </row>
    <row r="124" spans="2:3" ht="100.5" thickBot="1">
      <c r="B124" s="48" t="s">
        <v>90</v>
      </c>
      <c r="C124" s="49" t="s">
        <v>93</v>
      </c>
    </row>
  </sheetData>
  <mergeCells count="8">
    <mergeCell ref="B78:K78"/>
    <mergeCell ref="B105:K105"/>
    <mergeCell ref="B64:C64"/>
    <mergeCell ref="C1:D1"/>
    <mergeCell ref="B36:K36"/>
    <mergeCell ref="B37:K37"/>
    <mergeCell ref="B40:K40"/>
    <mergeCell ref="B41:K41"/>
  </mergeCells>
  <phoneticPr fontId="24"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tabSelected="1" zoomScale="120" zoomScaleNormal="120" zoomScaleSheetLayoutView="180" zoomScalePageLayoutView="120" workbookViewId="0">
      <selection activeCell="H21" sqref="H21"/>
    </sheetView>
  </sheetViews>
  <sheetFormatPr defaultRowHeight="17.25"/>
  <sheetData>
    <row r="1" spans="1:9">
      <c r="A1" s="131" t="s">
        <v>1103</v>
      </c>
      <c r="B1" s="132"/>
      <c r="C1" s="132"/>
      <c r="D1" s="132"/>
      <c r="E1" s="132"/>
      <c r="F1" s="132"/>
      <c r="G1" s="132"/>
      <c r="H1" s="132"/>
      <c r="I1" s="133"/>
    </row>
    <row r="2" spans="1:9">
      <c r="A2" s="134" t="s">
        <v>1059</v>
      </c>
      <c r="B2" s="135"/>
      <c r="C2" s="135"/>
      <c r="D2" s="135"/>
      <c r="E2" s="135"/>
      <c r="F2" s="135"/>
      <c r="G2" s="135"/>
      <c r="H2" s="135"/>
      <c r="I2" s="136"/>
    </row>
    <row r="3" spans="1:9" ht="27.75">
      <c r="A3" s="146" t="s">
        <v>1093</v>
      </c>
      <c r="B3" s="147"/>
      <c r="C3" s="147"/>
      <c r="D3" s="147"/>
      <c r="E3" s="147"/>
      <c r="F3" s="147"/>
      <c r="G3" s="147"/>
      <c r="H3" s="147"/>
      <c r="I3" s="148"/>
    </row>
    <row r="4" spans="1:9">
      <c r="A4" s="80"/>
      <c r="B4" s="78"/>
      <c r="C4" s="78"/>
      <c r="D4" s="78"/>
      <c r="E4" s="78"/>
      <c r="F4" s="78"/>
      <c r="G4" s="78"/>
      <c r="H4" s="78"/>
      <c r="I4" s="79"/>
    </row>
    <row r="5" spans="1:9">
      <c r="A5" s="80"/>
      <c r="B5" s="78"/>
      <c r="C5" s="78"/>
      <c r="D5" s="78"/>
      <c r="E5" s="78"/>
      <c r="F5" s="78"/>
      <c r="G5" s="78"/>
      <c r="H5" s="78"/>
      <c r="I5" s="79"/>
    </row>
    <row r="6" spans="1:9">
      <c r="A6" s="80"/>
      <c r="B6" s="78"/>
      <c r="C6" s="78"/>
      <c r="D6" s="78"/>
      <c r="E6" s="78"/>
      <c r="F6" s="78"/>
      <c r="G6" s="78"/>
      <c r="H6" s="78"/>
      <c r="I6" s="79"/>
    </row>
    <row r="7" spans="1:9">
      <c r="A7" s="80"/>
      <c r="B7" s="78"/>
      <c r="C7" s="78"/>
      <c r="D7" s="78"/>
      <c r="E7" s="78"/>
      <c r="F7" s="78"/>
      <c r="G7" s="78"/>
      <c r="H7" s="78"/>
      <c r="I7" s="79"/>
    </row>
    <row r="8" spans="1:9">
      <c r="A8" s="80"/>
      <c r="B8" s="78"/>
      <c r="C8" s="78"/>
      <c r="D8" s="78"/>
      <c r="E8" s="78"/>
      <c r="F8" s="78"/>
      <c r="G8" s="78"/>
      <c r="H8" s="78"/>
      <c r="I8" s="79"/>
    </row>
    <row r="9" spans="1:9">
      <c r="A9" s="80"/>
      <c r="B9" s="78"/>
      <c r="C9" s="78"/>
      <c r="D9" s="78"/>
      <c r="E9" s="78"/>
      <c r="F9" s="78"/>
      <c r="G9" s="78"/>
      <c r="H9" s="78"/>
      <c r="I9" s="79"/>
    </row>
    <row r="10" spans="1:9">
      <c r="A10" s="80"/>
      <c r="B10" s="78"/>
      <c r="C10" s="78"/>
      <c r="D10" s="78"/>
      <c r="E10" s="78"/>
      <c r="F10" s="78"/>
      <c r="G10" s="78"/>
      <c r="H10" s="78"/>
      <c r="I10" s="79"/>
    </row>
    <row r="11" spans="1:9">
      <c r="A11" s="80"/>
      <c r="B11" s="78"/>
      <c r="C11" s="78"/>
      <c r="D11" s="78"/>
      <c r="E11" s="78"/>
      <c r="F11" s="78"/>
      <c r="G11" s="78"/>
      <c r="H11" s="78"/>
      <c r="I11" s="79"/>
    </row>
    <row r="12" spans="1:9">
      <c r="A12" s="80"/>
      <c r="B12" s="78"/>
      <c r="C12" s="78"/>
      <c r="D12" s="78"/>
      <c r="E12" s="78"/>
      <c r="F12" s="78"/>
      <c r="G12" s="78"/>
      <c r="H12" s="78"/>
      <c r="I12" s="79"/>
    </row>
    <row r="13" spans="1:9">
      <c r="A13" s="80"/>
      <c r="B13" s="78"/>
      <c r="C13" s="78"/>
      <c r="D13" s="78"/>
      <c r="E13" s="78"/>
      <c r="F13" s="78"/>
      <c r="G13" s="78"/>
      <c r="H13" s="78"/>
      <c r="I13" s="79"/>
    </row>
    <row r="14" spans="1:9">
      <c r="A14" s="80"/>
      <c r="B14" s="78"/>
      <c r="C14" s="78"/>
      <c r="D14" s="78"/>
      <c r="E14" s="78"/>
      <c r="F14" s="78"/>
      <c r="G14" s="78"/>
      <c r="H14" s="78"/>
      <c r="I14" s="79"/>
    </row>
    <row r="15" spans="1:9">
      <c r="A15" s="80"/>
      <c r="B15" s="78"/>
      <c r="C15" s="78"/>
      <c r="D15" s="78"/>
      <c r="E15" s="78"/>
      <c r="F15" s="78"/>
      <c r="G15" s="78"/>
      <c r="H15" s="78"/>
      <c r="I15" s="79"/>
    </row>
    <row r="16" spans="1:9">
      <c r="A16" s="80"/>
      <c r="B16" s="78"/>
      <c r="C16" s="78"/>
      <c r="D16" s="78"/>
      <c r="E16" s="78"/>
      <c r="F16" s="78"/>
      <c r="G16" s="78"/>
      <c r="H16" s="78"/>
      <c r="I16" s="79"/>
    </row>
    <row r="17" spans="1:9">
      <c r="A17" s="80"/>
      <c r="B17" s="78"/>
      <c r="C17" s="78"/>
      <c r="D17" s="78"/>
      <c r="E17" s="78"/>
      <c r="F17" s="78"/>
      <c r="G17" s="78"/>
      <c r="H17" s="78"/>
      <c r="I17" s="79"/>
    </row>
    <row r="18" spans="1:9">
      <c r="A18" s="80"/>
      <c r="B18" s="78"/>
      <c r="C18" s="78"/>
      <c r="D18" s="78"/>
      <c r="E18" s="78"/>
      <c r="F18" s="78"/>
      <c r="G18" s="78"/>
      <c r="H18" s="78"/>
      <c r="I18" s="79"/>
    </row>
    <row r="19" spans="1:9">
      <c r="A19" s="80"/>
      <c r="B19" s="78"/>
      <c r="C19" s="78"/>
      <c r="D19" s="78"/>
      <c r="E19" s="78"/>
      <c r="F19" s="78"/>
      <c r="G19" s="78"/>
      <c r="H19" s="78"/>
      <c r="I19" s="79"/>
    </row>
    <row r="20" spans="1:9">
      <c r="A20" s="80"/>
      <c r="B20" s="78"/>
      <c r="C20" s="78"/>
      <c r="D20" s="78"/>
      <c r="E20" s="78"/>
      <c r="F20" s="78"/>
      <c r="G20" s="78"/>
      <c r="H20" s="78"/>
      <c r="I20" s="79"/>
    </row>
    <row r="21" spans="1:9">
      <c r="A21" s="80"/>
      <c r="B21" s="78"/>
      <c r="C21" s="78"/>
      <c r="D21" s="78"/>
      <c r="E21" s="78"/>
      <c r="F21" s="78"/>
      <c r="G21" s="78"/>
      <c r="H21" s="78"/>
      <c r="I21" s="79"/>
    </row>
    <row r="22" spans="1:9">
      <c r="A22" s="80"/>
      <c r="B22" s="78"/>
      <c r="C22" s="78"/>
      <c r="D22" s="78"/>
      <c r="E22" s="78"/>
      <c r="F22" s="78"/>
      <c r="G22" s="78"/>
      <c r="H22" s="78"/>
      <c r="I22" s="79"/>
    </row>
    <row r="23" spans="1:9">
      <c r="A23" s="80"/>
      <c r="B23" s="78"/>
      <c r="C23" s="78"/>
      <c r="D23" s="78"/>
      <c r="E23" s="78"/>
      <c r="F23" s="78"/>
      <c r="G23" s="78"/>
      <c r="H23" s="78"/>
      <c r="I23" s="79"/>
    </row>
    <row r="24" spans="1:9">
      <c r="A24" s="80"/>
      <c r="B24" s="78"/>
      <c r="C24" s="78"/>
      <c r="D24" s="78"/>
      <c r="E24" s="78"/>
      <c r="F24" s="78"/>
      <c r="G24" s="78"/>
      <c r="H24" s="78"/>
      <c r="I24" s="79"/>
    </row>
    <row r="25" spans="1:9">
      <c r="A25" s="80"/>
      <c r="B25" s="78"/>
      <c r="C25" s="78"/>
      <c r="D25" s="78"/>
      <c r="E25" s="78"/>
      <c r="F25" s="78"/>
      <c r="G25" s="78"/>
      <c r="H25" s="78"/>
      <c r="I25" s="79"/>
    </row>
    <row r="26" spans="1:9">
      <c r="A26" s="80"/>
      <c r="B26" s="78"/>
      <c r="C26" s="78"/>
      <c r="D26" s="78"/>
      <c r="E26" s="78"/>
      <c r="F26" s="78"/>
      <c r="G26" s="78"/>
      <c r="H26" s="78"/>
      <c r="I26" s="79"/>
    </row>
    <row r="27" spans="1:9">
      <c r="A27" s="80"/>
      <c r="B27" s="78"/>
      <c r="C27" s="78"/>
      <c r="D27" s="78"/>
      <c r="E27" s="78"/>
      <c r="F27" s="78"/>
      <c r="G27" s="78"/>
      <c r="H27" s="78"/>
      <c r="I27" s="79"/>
    </row>
    <row r="28" spans="1:9">
      <c r="A28" s="80"/>
      <c r="B28" s="78"/>
      <c r="C28" s="78"/>
      <c r="D28" s="78"/>
      <c r="E28" s="78"/>
      <c r="F28" s="78"/>
      <c r="G28" s="78"/>
      <c r="H28" s="78"/>
      <c r="I28" s="79"/>
    </row>
    <row r="29" spans="1:9">
      <c r="A29" s="80"/>
      <c r="B29" s="78"/>
      <c r="C29" s="78"/>
      <c r="D29" s="78"/>
      <c r="E29" s="78"/>
      <c r="F29" s="78"/>
      <c r="G29" s="78"/>
      <c r="H29" s="78"/>
      <c r="I29" s="79"/>
    </row>
    <row r="30" spans="1:9">
      <c r="A30" s="80"/>
      <c r="B30" s="78"/>
      <c r="C30" s="78"/>
      <c r="D30" s="78"/>
      <c r="E30" s="78"/>
      <c r="F30" s="78"/>
      <c r="G30" s="78"/>
      <c r="H30" s="78"/>
      <c r="I30" s="79"/>
    </row>
    <row r="31" spans="1:9">
      <c r="A31" s="80"/>
      <c r="B31" s="78"/>
      <c r="C31" s="78"/>
      <c r="D31" s="78"/>
      <c r="E31" s="78"/>
      <c r="F31" s="78"/>
      <c r="G31" s="78"/>
      <c r="H31" s="78"/>
      <c r="I31" s="79"/>
    </row>
    <row r="32" spans="1:9">
      <c r="A32" s="80"/>
      <c r="B32" s="78"/>
      <c r="C32" s="78"/>
      <c r="D32" s="78"/>
      <c r="E32" s="78"/>
      <c r="F32" s="78"/>
      <c r="G32" s="78"/>
      <c r="H32" s="78"/>
      <c r="I32" s="79"/>
    </row>
    <row r="33" spans="1:9">
      <c r="A33" s="80"/>
      <c r="B33" s="78"/>
      <c r="C33" s="78"/>
      <c r="D33" s="78"/>
      <c r="E33" s="78"/>
      <c r="F33" s="78"/>
      <c r="G33" s="78"/>
      <c r="H33" s="78"/>
      <c r="I33" s="79"/>
    </row>
    <row r="34" spans="1:9" ht="18" thickBot="1">
      <c r="A34" s="80"/>
      <c r="B34" s="78"/>
      <c r="C34" s="78"/>
      <c r="D34" s="78"/>
      <c r="E34" s="78"/>
      <c r="F34" s="78"/>
      <c r="G34" s="78"/>
      <c r="H34" s="78"/>
      <c r="I34" s="79"/>
    </row>
    <row r="35" spans="1:9">
      <c r="A35" s="137" t="s">
        <v>1048</v>
      </c>
      <c r="B35" s="138"/>
      <c r="C35" s="138"/>
      <c r="D35" s="139"/>
      <c r="E35" s="137" t="s">
        <v>1049</v>
      </c>
      <c r="F35" s="138"/>
      <c r="G35" s="138"/>
      <c r="H35" s="138"/>
      <c r="I35" s="139"/>
    </row>
    <row r="36" spans="1:9" ht="18.75" customHeight="1">
      <c r="A36" s="143" t="s">
        <v>1104</v>
      </c>
      <c r="B36" s="144"/>
      <c r="C36" s="144"/>
      <c r="D36" s="145"/>
      <c r="E36" s="143" t="s">
        <v>1105</v>
      </c>
      <c r="F36" s="144"/>
      <c r="G36" s="144"/>
      <c r="H36" s="144"/>
      <c r="I36" s="145"/>
    </row>
    <row r="37" spans="1:9" ht="18" thickBot="1">
      <c r="A37" s="140" t="s">
        <v>1087</v>
      </c>
      <c r="B37" s="141"/>
      <c r="C37" s="141"/>
      <c r="D37" s="142"/>
      <c r="E37" s="140" t="s">
        <v>1088</v>
      </c>
      <c r="F37" s="141"/>
      <c r="G37" s="141"/>
      <c r="H37" s="141"/>
      <c r="I37" s="142"/>
    </row>
  </sheetData>
  <mergeCells count="9">
    <mergeCell ref="A1:I1"/>
    <mergeCell ref="A2:I2"/>
    <mergeCell ref="A35:D35"/>
    <mergeCell ref="E35:I35"/>
    <mergeCell ref="A37:D37"/>
    <mergeCell ref="E37:I37"/>
    <mergeCell ref="E36:I36"/>
    <mergeCell ref="A36:D36"/>
    <mergeCell ref="A3:I3"/>
  </mergeCells>
  <phoneticPr fontId="24" type="noConversion"/>
  <pageMargins left="0.70866141732283472" right="0.70866141732283472" top="0.74803149606299213" bottom="0.74803149606299213" header="0.31496062992125984" footer="0.31496062992125984"/>
  <pageSetup paperSize="9" scale="109" orientation="portrait" r:id="rId1"/>
  <drawing r:id="rId2"/>
</worksheet>
</file>

<file path=xl/worksheets/sheet4.xml><?xml version="1.0" encoding="utf-8"?>
<worksheet xmlns="http://schemas.openxmlformats.org/spreadsheetml/2006/main" xmlns:r="http://schemas.openxmlformats.org/officeDocument/2006/relationships">
  <dimension ref="A1:D16"/>
  <sheetViews>
    <sheetView showGridLines="0" view="pageBreakPreview" topLeftCell="A10" zoomScale="170" zoomScaleSheetLayoutView="170" workbookViewId="0">
      <selection activeCell="B12" sqref="B12"/>
    </sheetView>
  </sheetViews>
  <sheetFormatPr defaultRowHeight="15"/>
  <cols>
    <col min="1" max="1" width="5" style="12" customWidth="1"/>
    <col min="2" max="2" width="50.25" style="12" customWidth="1"/>
    <col min="3" max="3" width="22.375" style="12" customWidth="1"/>
    <col min="4" max="16384" width="9" style="2"/>
  </cols>
  <sheetData>
    <row r="1" spans="1:4">
      <c r="A1" s="1" t="s">
        <v>784</v>
      </c>
      <c r="B1" s="149" t="str">
        <f>IF('1_GO'!C3="","",'1_GO'!C3)</f>
        <v>Personel İşlemleri</v>
      </c>
      <c r="C1" s="150"/>
      <c r="D1" s="35" t="s">
        <v>808</v>
      </c>
    </row>
    <row r="2" spans="1:4">
      <c r="A2" s="1" t="s">
        <v>786</v>
      </c>
      <c r="B2" s="151" t="str">
        <f>IF('1_GO'!C4="","",'1_GO'!C4)</f>
        <v>Özlük İşlemleri</v>
      </c>
      <c r="C2" s="152"/>
    </row>
    <row r="3" spans="1:4">
      <c r="A3" s="1" t="s">
        <v>785</v>
      </c>
      <c r="B3" s="153" t="s">
        <v>1089</v>
      </c>
      <c r="C3" s="154"/>
    </row>
    <row r="4" spans="1:4">
      <c r="A4" s="2"/>
      <c r="B4" s="2"/>
      <c r="C4" s="2"/>
    </row>
    <row r="5" spans="1:4" ht="21.75">
      <c r="A5" s="6" t="s">
        <v>787</v>
      </c>
      <c r="B5" s="7"/>
      <c r="C5" s="8"/>
    </row>
    <row r="6" spans="1:4">
      <c r="A6" s="9" t="s">
        <v>780</v>
      </c>
      <c r="B6" s="10"/>
      <c r="C6" s="11"/>
    </row>
    <row r="7" spans="1:4">
      <c r="A7" s="3"/>
      <c r="B7" s="2"/>
      <c r="C7" s="2"/>
    </row>
    <row r="8" spans="1:4">
      <c r="A8" s="1" t="s">
        <v>782</v>
      </c>
      <c r="B8" s="1" t="s">
        <v>1042</v>
      </c>
      <c r="C8" s="15" t="s">
        <v>1050</v>
      </c>
    </row>
    <row r="9" spans="1:4">
      <c r="A9" s="12">
        <v>1</v>
      </c>
      <c r="B9" s="12" t="s">
        <v>1060</v>
      </c>
      <c r="C9" s="12">
        <v>4</v>
      </c>
    </row>
    <row r="10" spans="1:4">
      <c r="A10" s="12">
        <v>2</v>
      </c>
      <c r="B10" s="12" t="s">
        <v>1061</v>
      </c>
      <c r="C10" s="12">
        <v>1</v>
      </c>
    </row>
    <row r="11" spans="1:4">
      <c r="A11" s="12">
        <v>3</v>
      </c>
      <c r="B11" s="12" t="s">
        <v>1106</v>
      </c>
      <c r="C11" s="12">
        <v>1</v>
      </c>
    </row>
    <row r="12" spans="1:4">
      <c r="A12" s="12">
        <v>4</v>
      </c>
      <c r="B12" s="12" t="s">
        <v>1107</v>
      </c>
      <c r="C12" s="12">
        <v>1</v>
      </c>
    </row>
    <row r="13" spans="1:4">
      <c r="A13" s="12">
        <v>5</v>
      </c>
      <c r="B13" s="12" t="s">
        <v>1063</v>
      </c>
      <c r="C13" s="12">
        <v>1</v>
      </c>
    </row>
    <row r="14" spans="1:4">
      <c r="A14" s="12">
        <v>6</v>
      </c>
      <c r="B14" s="12" t="s">
        <v>1064</v>
      </c>
      <c r="C14" s="12">
        <v>1</v>
      </c>
    </row>
    <row r="15" spans="1:4">
      <c r="A15" s="12">
        <v>7</v>
      </c>
      <c r="B15" s="12" t="s">
        <v>1090</v>
      </c>
      <c r="C15" s="12">
        <v>1</v>
      </c>
    </row>
    <row r="16" spans="1:4">
      <c r="A16" s="12">
        <v>8</v>
      </c>
      <c r="B16" s="12" t="s">
        <v>1091</v>
      </c>
      <c r="C16" s="12">
        <v>1</v>
      </c>
    </row>
  </sheetData>
  <sheetProtection selectLockedCells="1"/>
  <mergeCells count="3">
    <mergeCell ref="B1:C1"/>
    <mergeCell ref="B2:C2"/>
    <mergeCell ref="B3:C3"/>
  </mergeCells>
  <phoneticPr fontId="24" type="noConversion"/>
  <conditionalFormatting sqref="B1:C3">
    <cfRule type="containsBlanks" dxfId="35" priority="3">
      <formula>LEN(TRIM(B1))=0</formula>
    </cfRule>
  </conditionalFormatting>
  <conditionalFormatting sqref="A9:B150 A151:C65324">
    <cfRule type="containsBlanks" dxfId="34" priority="2">
      <formula>LEN(TRIM(A9))=0</formula>
    </cfRule>
  </conditionalFormatting>
  <conditionalFormatting sqref="C9:C150">
    <cfRule type="containsBlanks" dxfId="33" priority="1">
      <formula>LEN(TRIM(C9))=0</formula>
    </cfRule>
  </conditionalFormatting>
  <hyperlinks>
    <hyperlink ref="D1" location="'1_GO'!A1" display="Anasayfa"/>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D129"/>
  <sheetViews>
    <sheetView view="pageBreakPreview" zoomScale="145" zoomScaleSheetLayoutView="145" workbookViewId="0">
      <selection activeCell="B3" sqref="B3:C3"/>
    </sheetView>
  </sheetViews>
  <sheetFormatPr defaultRowHeight="15"/>
  <cols>
    <col min="1" max="1" width="5" style="12" customWidth="1"/>
    <col min="2" max="2" width="64.875" style="12" customWidth="1"/>
    <col min="3" max="3" width="13.875" style="12" customWidth="1"/>
    <col min="4" max="16384" width="9" style="2"/>
  </cols>
  <sheetData>
    <row r="1" spans="1:4">
      <c r="A1" s="1" t="s">
        <v>784</v>
      </c>
      <c r="B1" s="149" t="str">
        <f>IF('1_GO'!C3="","",'1_GO'!C3)</f>
        <v>Personel İşlemleri</v>
      </c>
      <c r="C1" s="150"/>
      <c r="D1" s="35" t="s">
        <v>808</v>
      </c>
    </row>
    <row r="2" spans="1:4">
      <c r="A2" s="1" t="s">
        <v>786</v>
      </c>
      <c r="B2" s="151" t="str">
        <f>IF('1_GO'!C4="","",'1_GO'!C4)</f>
        <v>Özlük İşlemleri</v>
      </c>
      <c r="C2" s="152"/>
    </row>
    <row r="3" spans="1:4">
      <c r="A3" s="1" t="s">
        <v>785</v>
      </c>
      <c r="B3" s="153" t="s">
        <v>1089</v>
      </c>
      <c r="C3" s="154"/>
    </row>
    <row r="4" spans="1:4">
      <c r="A4" s="2"/>
      <c r="B4" s="2"/>
      <c r="C4" s="2"/>
    </row>
    <row r="5" spans="1:4" ht="21.75">
      <c r="A5" s="6" t="s">
        <v>1051</v>
      </c>
      <c r="B5" s="7"/>
      <c r="C5" s="8"/>
    </row>
    <row r="6" spans="1:4">
      <c r="A6" s="9" t="s">
        <v>1052</v>
      </c>
      <c r="B6" s="10"/>
      <c r="C6" s="11"/>
    </row>
    <row r="7" spans="1:4" ht="21.75">
      <c r="A7" s="95"/>
      <c r="B7" s="2"/>
      <c r="C7" s="2"/>
    </row>
    <row r="8" spans="1:4">
      <c r="A8" s="1" t="s">
        <v>782</v>
      </c>
      <c r="B8" s="1" t="s">
        <v>789</v>
      </c>
      <c r="C8" s="1" t="s">
        <v>781</v>
      </c>
    </row>
    <row r="9" spans="1:4">
      <c r="A9" s="12">
        <v>1</v>
      </c>
      <c r="B9" s="12" t="s">
        <v>1065</v>
      </c>
      <c r="C9" s="12">
        <v>4</v>
      </c>
    </row>
    <row r="10" spans="1:4">
      <c r="A10" s="12">
        <v>2</v>
      </c>
      <c r="B10" s="12" t="s">
        <v>1066</v>
      </c>
      <c r="C10" s="12">
        <v>4</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24" type="noConversion"/>
  <conditionalFormatting sqref="B1:C3">
    <cfRule type="containsBlanks" dxfId="32" priority="4">
      <formula>LEN(TRIM(B1))=0</formula>
    </cfRule>
  </conditionalFormatting>
  <conditionalFormatting sqref="A130:C65536">
    <cfRule type="containsBlanks" dxfId="31" priority="3">
      <formula>LEN(TRIM(A130))=0</formula>
    </cfRule>
  </conditionalFormatting>
  <conditionalFormatting sqref="A9:B105">
    <cfRule type="containsBlanks" dxfId="30" priority="2">
      <formula>LEN(TRIM(A9))=0</formula>
    </cfRule>
  </conditionalFormatting>
  <conditionalFormatting sqref="C9:C105">
    <cfRule type="containsBlanks" dxfId="29" priority="1">
      <formula>LEN(TRIM(C9))=0</formula>
    </cfRule>
  </conditionalFormatting>
  <hyperlinks>
    <hyperlink ref="D1" location="'1_GO'!A1" display="Anasayfa"/>
  </hyperlink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dimension ref="A1:C11"/>
  <sheetViews>
    <sheetView view="pageBreakPreview" zoomScale="145" zoomScaleSheetLayoutView="145" workbookViewId="0">
      <selection activeCell="B3" sqref="B3"/>
    </sheetView>
  </sheetViews>
  <sheetFormatPr defaultRowHeight="15"/>
  <cols>
    <col min="1" max="1" width="5" style="12" customWidth="1"/>
    <col min="2" max="2" width="71.375" style="12" customWidth="1"/>
    <col min="3" max="16384" width="9" style="2"/>
  </cols>
  <sheetData>
    <row r="1" spans="1:3">
      <c r="A1" s="1" t="s">
        <v>784</v>
      </c>
      <c r="B1" s="13" t="str">
        <f>IF('1_GO'!C3="","",'1_GO'!C3)</f>
        <v>Personel İşlemleri</v>
      </c>
      <c r="C1" s="35" t="s">
        <v>808</v>
      </c>
    </row>
    <row r="2" spans="1:3">
      <c r="A2" s="1" t="s">
        <v>786</v>
      </c>
      <c r="B2" s="4" t="str">
        <f>IF('1_GO'!C4="","",'1_GO'!C4)</f>
        <v>Özlük İşlemleri</v>
      </c>
    </row>
    <row r="3" spans="1:3">
      <c r="A3" s="1" t="s">
        <v>785</v>
      </c>
      <c r="B3" s="5" t="s">
        <v>1089</v>
      </c>
    </row>
    <row r="4" spans="1:3">
      <c r="A4" s="2"/>
      <c r="B4" s="2"/>
    </row>
    <row r="5" spans="1:3" ht="21.75">
      <c r="A5" s="6" t="s">
        <v>792</v>
      </c>
      <c r="B5" s="8"/>
    </row>
    <row r="6" spans="1:3">
      <c r="A6" s="9" t="s">
        <v>793</v>
      </c>
      <c r="B6" s="11"/>
    </row>
    <row r="7" spans="1:3">
      <c r="A7" s="3"/>
      <c r="B7" s="2"/>
    </row>
    <row r="8" spans="1:3">
      <c r="A8" s="1" t="s">
        <v>782</v>
      </c>
      <c r="B8" s="1" t="s">
        <v>794</v>
      </c>
    </row>
    <row r="9" spans="1:3">
      <c r="A9" s="12">
        <v>1</v>
      </c>
      <c r="B9" s="12" t="s">
        <v>1067</v>
      </c>
    </row>
    <row r="10" spans="1:3">
      <c r="A10" s="12">
        <v>2</v>
      </c>
      <c r="B10" s="12" t="s">
        <v>1068</v>
      </c>
    </row>
    <row r="11" spans="1:3">
      <c r="A11" s="12">
        <v>3</v>
      </c>
      <c r="B11" s="12" t="s">
        <v>1069</v>
      </c>
    </row>
  </sheetData>
  <sheetProtection selectLockedCells="1"/>
  <phoneticPr fontId="24" type="noConversion"/>
  <conditionalFormatting sqref="B1:B3">
    <cfRule type="containsBlanks" dxfId="28" priority="2">
      <formula>LEN(TRIM(B1))=0</formula>
    </cfRule>
  </conditionalFormatting>
  <conditionalFormatting sqref="A9:B65536">
    <cfRule type="containsBlanks" dxfId="27" priority="1">
      <formula>LEN(TRIM(A9))=0</formula>
    </cfRule>
  </conditionalFormatting>
  <hyperlinks>
    <hyperlink ref="C1" location="'1_GO'!A1" display="Anasayfa"/>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C9"/>
  <sheetViews>
    <sheetView view="pageBreakPreview" zoomScale="145" zoomScaleSheetLayoutView="145" workbookViewId="0">
      <selection activeCell="B10" sqref="B10"/>
    </sheetView>
  </sheetViews>
  <sheetFormatPr defaultRowHeight="15"/>
  <cols>
    <col min="1" max="1" width="5" style="12" customWidth="1"/>
    <col min="2" max="2" width="79" style="12" customWidth="1"/>
    <col min="3" max="16384" width="9" style="2"/>
  </cols>
  <sheetData>
    <row r="1" spans="1:3">
      <c r="A1" s="1" t="s">
        <v>784</v>
      </c>
      <c r="B1" s="13" t="str">
        <f>IF('1_GO'!C3="","",'1_GO'!C3)</f>
        <v>Personel İşlemleri</v>
      </c>
      <c r="C1" s="35" t="s">
        <v>808</v>
      </c>
    </row>
    <row r="2" spans="1:3">
      <c r="A2" s="1" t="s">
        <v>786</v>
      </c>
      <c r="B2" s="4" t="str">
        <f>IF('1_GO'!C4="","",'1_GO'!C4)</f>
        <v>Özlük İşlemleri</v>
      </c>
    </row>
    <row r="3" spans="1:3">
      <c r="A3" s="1" t="s">
        <v>785</v>
      </c>
      <c r="B3" s="116" t="s">
        <v>1089</v>
      </c>
    </row>
    <row r="4" spans="1:3">
      <c r="A4" s="2"/>
      <c r="B4" s="2"/>
    </row>
    <row r="5" spans="1:3" ht="21.75">
      <c r="A5" s="6" t="s">
        <v>443</v>
      </c>
      <c r="B5" s="8"/>
    </row>
    <row r="6" spans="1:3">
      <c r="A6" s="9"/>
      <c r="B6" s="11"/>
    </row>
    <row r="7" spans="1:3">
      <c r="A7" s="3"/>
      <c r="B7" s="2"/>
    </row>
    <row r="8" spans="1:3">
      <c r="A8" s="1" t="s">
        <v>782</v>
      </c>
      <c r="B8" s="1" t="s">
        <v>800</v>
      </c>
    </row>
    <row r="9" spans="1:3">
      <c r="A9" s="12">
        <v>1</v>
      </c>
      <c r="B9" s="12" t="s">
        <v>1098</v>
      </c>
    </row>
  </sheetData>
  <sheetProtection selectLockedCells="1"/>
  <phoneticPr fontId="24" type="noConversion"/>
  <conditionalFormatting sqref="B1:B2">
    <cfRule type="containsBlanks" dxfId="26" priority="3">
      <formula>LEN(TRIM(B1))=0</formula>
    </cfRule>
  </conditionalFormatting>
  <conditionalFormatting sqref="A9:B65536">
    <cfRule type="containsBlanks" dxfId="25" priority="2">
      <formula>LEN(TRIM(A9))=0</formula>
    </cfRule>
  </conditionalFormatting>
  <conditionalFormatting sqref="B3">
    <cfRule type="containsBlanks" dxfId="24" priority="1">
      <formula>LEN(TRIM(B3))=0</formula>
    </cfRule>
  </conditionalFormatting>
  <hyperlinks>
    <hyperlink ref="C1" location="'1_GO'!A1" display="Anasayfa"/>
  </hyperlink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dimension ref="A1:C9"/>
  <sheetViews>
    <sheetView view="pageBreakPreview" zoomScale="160" zoomScaleSheetLayoutView="160" workbookViewId="0">
      <selection activeCell="A10" sqref="A10"/>
    </sheetView>
  </sheetViews>
  <sheetFormatPr defaultRowHeight="15"/>
  <cols>
    <col min="1" max="1" width="5" style="12" customWidth="1"/>
    <col min="2" max="2" width="80.25" style="12" customWidth="1"/>
    <col min="3" max="16384" width="9" style="2"/>
  </cols>
  <sheetData>
    <row r="1" spans="1:3">
      <c r="A1" s="1" t="s">
        <v>784</v>
      </c>
      <c r="B1" s="13" t="str">
        <f>IF('1_GO'!C3="","",'1_GO'!C3)</f>
        <v>Personel İşlemleri</v>
      </c>
      <c r="C1" s="35" t="s">
        <v>808</v>
      </c>
    </row>
    <row r="2" spans="1:3">
      <c r="A2" s="1" t="s">
        <v>786</v>
      </c>
      <c r="B2" s="4" t="str">
        <f>IF('1_GO'!C4="","",'1_GO'!C4)</f>
        <v>Özlük İşlemleri</v>
      </c>
    </row>
    <row r="3" spans="1:3">
      <c r="A3" s="1" t="s">
        <v>785</v>
      </c>
      <c r="B3" s="116" t="s">
        <v>1089</v>
      </c>
    </row>
    <row r="4" spans="1:3">
      <c r="A4" s="2"/>
      <c r="B4" s="2"/>
    </row>
    <row r="5" spans="1:3" ht="21.75">
      <c r="A5" s="6" t="s">
        <v>444</v>
      </c>
      <c r="B5" s="8"/>
    </row>
    <row r="6" spans="1:3">
      <c r="A6" s="9"/>
      <c r="B6" s="11"/>
    </row>
    <row r="7" spans="1:3">
      <c r="A7" s="3"/>
      <c r="B7" s="2"/>
    </row>
    <row r="8" spans="1:3">
      <c r="A8" s="1" t="s">
        <v>782</v>
      </c>
      <c r="B8" s="1" t="s">
        <v>801</v>
      </c>
    </row>
    <row r="9" spans="1:3">
      <c r="A9" s="12">
        <v>1</v>
      </c>
      <c r="B9" s="12" t="s">
        <v>1099</v>
      </c>
    </row>
  </sheetData>
  <sheetProtection selectLockedCells="1"/>
  <phoneticPr fontId="24" type="noConversion"/>
  <conditionalFormatting sqref="B1:B2">
    <cfRule type="containsBlanks" dxfId="23" priority="4">
      <formula>LEN(TRIM(B1))=0</formula>
    </cfRule>
  </conditionalFormatting>
  <conditionalFormatting sqref="A10:B65536 A9">
    <cfRule type="containsBlanks" dxfId="22" priority="3">
      <formula>LEN(TRIM(A9))=0</formula>
    </cfRule>
  </conditionalFormatting>
  <conditionalFormatting sqref="B9">
    <cfRule type="containsBlanks" dxfId="21" priority="2">
      <formula>LEN(TRIM(B9))=0</formula>
    </cfRule>
  </conditionalFormatting>
  <conditionalFormatting sqref="B3">
    <cfRule type="containsBlanks" dxfId="20" priority="1">
      <formula>LEN(TRIM(B3))=0</formula>
    </cfRule>
  </conditionalFormatting>
  <hyperlinks>
    <hyperlink ref="C1" location="'1_GO'!A1" display="Anasayfa"/>
  </hyperlinks>
  <pageMargins left="0.7" right="0.7" top="0.75" bottom="0.75" header="0.3" footer="0.3"/>
  <pageSetup paperSize="9" scale="94" orientation="portrait" r:id="rId1"/>
</worksheet>
</file>

<file path=xl/worksheets/sheet9.xml><?xml version="1.0" encoding="utf-8"?>
<worksheet xmlns="http://schemas.openxmlformats.org/spreadsheetml/2006/main" xmlns:r="http://schemas.openxmlformats.org/officeDocument/2006/relationships">
  <dimension ref="A1:C49"/>
  <sheetViews>
    <sheetView view="pageBreakPreview" zoomScale="175" zoomScaleSheetLayoutView="175" workbookViewId="0">
      <selection activeCell="B10" sqref="B10"/>
    </sheetView>
  </sheetViews>
  <sheetFormatPr defaultRowHeight="15"/>
  <cols>
    <col min="1" max="1" width="5" style="12" customWidth="1"/>
    <col min="2" max="2" width="78" style="12" customWidth="1"/>
    <col min="3" max="16384" width="9" style="2"/>
  </cols>
  <sheetData>
    <row r="1" spans="1:3">
      <c r="A1" s="1" t="s">
        <v>784</v>
      </c>
      <c r="B1" s="13" t="str">
        <f>IF('1_GO'!C3="","",'1_GO'!C3)</f>
        <v>Personel İşlemleri</v>
      </c>
      <c r="C1" s="35" t="s">
        <v>808</v>
      </c>
    </row>
    <row r="2" spans="1:3">
      <c r="A2" s="1" t="s">
        <v>786</v>
      </c>
      <c r="B2" s="4" t="str">
        <f>IF('1_GO'!C4="","",'1_GO'!C4)</f>
        <v>Özlük İşlemleri</v>
      </c>
    </row>
    <row r="3" spans="1:3">
      <c r="A3" s="1" t="s">
        <v>785</v>
      </c>
      <c r="B3" s="116" t="s">
        <v>1089</v>
      </c>
    </row>
    <row r="4" spans="1:3">
      <c r="A4" s="2"/>
      <c r="B4" s="2"/>
    </row>
    <row r="5" spans="1:3" ht="21.75">
      <c r="A5" s="6" t="s">
        <v>445</v>
      </c>
      <c r="B5" s="8"/>
    </row>
    <row r="6" spans="1:3">
      <c r="A6" s="9"/>
      <c r="B6" s="11"/>
    </row>
    <row r="7" spans="1:3">
      <c r="A7" s="3"/>
      <c r="B7" s="2"/>
    </row>
    <row r="8" spans="1:3">
      <c r="A8" s="1" t="s">
        <v>782</v>
      </c>
      <c r="B8" s="1" t="s">
        <v>802</v>
      </c>
    </row>
    <row r="9" spans="1:3">
      <c r="A9" s="101" t="s">
        <v>1070</v>
      </c>
      <c r="B9" s="101" t="s">
        <v>1092</v>
      </c>
    </row>
    <row r="10" spans="1:3">
      <c r="A10" s="101"/>
      <c r="B10" s="101"/>
    </row>
    <row r="11" spans="1:3">
      <c r="A11" s="101"/>
      <c r="B11" s="101"/>
    </row>
    <row r="12" spans="1:3">
      <c r="A12" s="101"/>
      <c r="B12" s="101"/>
    </row>
    <row r="13" spans="1:3">
      <c r="A13" s="101"/>
      <c r="B13" s="101"/>
    </row>
    <row r="14" spans="1:3">
      <c r="A14" s="101"/>
      <c r="B14" s="101"/>
    </row>
    <row r="15" spans="1:3">
      <c r="A15" s="101"/>
      <c r="B15" s="101"/>
    </row>
    <row r="16" spans="1:3">
      <c r="A16" s="101"/>
      <c r="B16" s="101"/>
    </row>
    <row r="17" spans="1:2">
      <c r="A17" s="101"/>
      <c r="B17" s="101"/>
    </row>
    <row r="18" spans="1:2">
      <c r="A18" s="101"/>
      <c r="B18" s="101"/>
    </row>
    <row r="19" spans="1:2">
      <c r="A19" s="101"/>
      <c r="B19" s="101"/>
    </row>
    <row r="20" spans="1:2">
      <c r="A20" s="101"/>
      <c r="B20" s="101"/>
    </row>
    <row r="21" spans="1:2">
      <c r="A21" s="101"/>
      <c r="B21" s="101"/>
    </row>
    <row r="22" spans="1:2">
      <c r="A22" s="101"/>
      <c r="B22" s="101"/>
    </row>
    <row r="23" spans="1:2">
      <c r="A23" s="101"/>
      <c r="B23" s="101"/>
    </row>
    <row r="24" spans="1:2">
      <c r="A24" s="101"/>
      <c r="B24" s="101"/>
    </row>
    <row r="25" spans="1:2">
      <c r="A25" s="101"/>
      <c r="B25" s="101"/>
    </row>
    <row r="26" spans="1:2">
      <c r="A26" s="101"/>
      <c r="B26" s="101"/>
    </row>
    <row r="27" spans="1:2">
      <c r="A27" s="101"/>
      <c r="B27" s="101"/>
    </row>
    <row r="28" spans="1:2">
      <c r="A28" s="101"/>
      <c r="B28" s="101"/>
    </row>
    <row r="29" spans="1:2">
      <c r="A29" s="101"/>
      <c r="B29" s="101"/>
    </row>
    <row r="30" spans="1:2">
      <c r="A30" s="101"/>
      <c r="B30" s="101"/>
    </row>
    <row r="31" spans="1:2">
      <c r="A31" s="101"/>
      <c r="B31" s="101"/>
    </row>
    <row r="32" spans="1:2">
      <c r="A32" s="101"/>
      <c r="B32" s="101"/>
    </row>
    <row r="33" spans="1:2">
      <c r="A33" s="101"/>
      <c r="B33" s="101"/>
    </row>
    <row r="34" spans="1:2">
      <c r="A34" s="101"/>
      <c r="B34" s="101"/>
    </row>
    <row r="35" spans="1:2">
      <c r="A35" s="101"/>
      <c r="B35" s="101"/>
    </row>
    <row r="36" spans="1:2">
      <c r="A36" s="101"/>
      <c r="B36" s="101"/>
    </row>
    <row r="37" spans="1:2">
      <c r="A37" s="101"/>
      <c r="B37" s="101"/>
    </row>
    <row r="38" spans="1:2">
      <c r="A38" s="101"/>
      <c r="B38" s="101"/>
    </row>
    <row r="39" spans="1:2">
      <c r="A39" s="101"/>
      <c r="B39" s="101"/>
    </row>
    <row r="40" spans="1:2">
      <c r="A40" s="101"/>
      <c r="B40" s="101"/>
    </row>
    <row r="41" spans="1:2">
      <c r="A41" s="101"/>
      <c r="B41" s="101"/>
    </row>
    <row r="42" spans="1:2">
      <c r="A42" s="101"/>
      <c r="B42" s="101"/>
    </row>
    <row r="43" spans="1:2">
      <c r="A43" s="101"/>
      <c r="B43" s="101"/>
    </row>
    <row r="44" spans="1:2">
      <c r="A44" s="101"/>
      <c r="B44" s="101"/>
    </row>
    <row r="45" spans="1:2">
      <c r="A45" s="101"/>
      <c r="B45" s="101"/>
    </row>
    <row r="46" spans="1:2">
      <c r="A46" s="101"/>
      <c r="B46" s="101"/>
    </row>
    <row r="47" spans="1:2">
      <c r="A47" s="101"/>
      <c r="B47" s="101"/>
    </row>
    <row r="48" spans="1:2">
      <c r="A48" s="101"/>
      <c r="B48" s="101"/>
    </row>
    <row r="49" spans="1:2">
      <c r="A49" s="101"/>
      <c r="B49" s="101"/>
    </row>
  </sheetData>
  <sheetProtection selectLockedCells="1"/>
  <phoneticPr fontId="24" type="noConversion"/>
  <conditionalFormatting sqref="B1:B2">
    <cfRule type="containsBlanks" dxfId="19" priority="3">
      <formula>LEN(TRIM(B1))=0</formula>
    </cfRule>
  </conditionalFormatting>
  <conditionalFormatting sqref="A9:B65536">
    <cfRule type="containsBlanks" dxfId="18" priority="2">
      <formula>LEN(TRIM(A9))=0</formula>
    </cfRule>
  </conditionalFormatting>
  <conditionalFormatting sqref="B3">
    <cfRule type="containsBlanks" dxfId="17" priority="1">
      <formula>LEN(TRIM(B3))=0</formula>
    </cfRule>
  </conditionalFormatting>
  <hyperlinks>
    <hyperlink ref="C1" location="'1_GO'!A1" display="Anasayfa"/>
  </hyperlinks>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Mt BİLİŞİM</cp:lastModifiedBy>
  <cp:lastPrinted>2014-11-25T08:12:18Z</cp:lastPrinted>
  <dcterms:created xsi:type="dcterms:W3CDTF">2011-03-10T05:19:50Z</dcterms:created>
  <dcterms:modified xsi:type="dcterms:W3CDTF">2015-11-17T10:31:23Z</dcterms:modified>
</cp:coreProperties>
</file>